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e\Бизнес\Русский Лот\2018 компании\Я разместил\Аркус\"/>
    </mc:Choice>
  </mc:AlternateContent>
  <bookViews>
    <workbookView xWindow="0" yWindow="0" windowWidth="21600" windowHeight="9630"/>
  </bookViews>
  <sheets>
    <sheet name="дог." sheetId="1" r:id="rId1"/>
  </sheets>
  <definedNames>
    <definedName name="_xlnm._FilterDatabase" localSheetId="0" hidden="1">дог.!$C$2:$C$45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</calcChain>
</file>

<file path=xl/sharedStrings.xml><?xml version="1.0" encoding="utf-8"?>
<sst xmlns="http://schemas.openxmlformats.org/spreadsheetml/2006/main" count="44" uniqueCount="37">
  <si>
    <t xml:space="preserve">  РАСЧЕТ СТОИМОСТИ РАБОТ </t>
  </si>
  <si>
    <t>Кодификатор</t>
  </si>
  <si>
    <t>Наименование показателя</t>
  </si>
  <si>
    <t>Объем</t>
  </si>
  <si>
    <t>Цена за ед.изм., руб. с НДС</t>
  </si>
  <si>
    <t>Стоимость, руб. с НДС</t>
  </si>
  <si>
    <t>Применяемые материалы/оборудование</t>
  </si>
  <si>
    <t>м3</t>
  </si>
  <si>
    <t>м2</t>
  </si>
  <si>
    <t>1.05.03.02</t>
  </si>
  <si>
    <t>Ограждающие конструкции и внутренние стены и перегородки</t>
  </si>
  <si>
    <t>1.05.03.02.01</t>
  </si>
  <si>
    <t>Устройство наружных стен</t>
  </si>
  <si>
    <t>1.05.03.02.01.02</t>
  </si>
  <si>
    <t>Устройство наружных стен из ячеистобетонных блоков</t>
  </si>
  <si>
    <t>Кладка наружных стен из ячеистобетонных блоков на спецклее. Армирование кладки через 2 ряда сеткой из базальтоволокна. (600х200х250h)-176,5м3.</t>
  </si>
  <si>
    <t>1.05.03.02.01.03</t>
  </si>
  <si>
    <t>Устройство наружных стен из кирпича</t>
  </si>
  <si>
    <t>Кладка наружных стен и перегородок из глиняного полнотелого кирпича т=120мм, армированная сеткой 4Вр1 50х50мм через каждые 4 ряда.</t>
  </si>
  <si>
    <t>1.05.03.02.02</t>
  </si>
  <si>
    <t>Внутренние стены и перегородки</t>
  </si>
  <si>
    <t>1.05.03.02.02.03</t>
  </si>
  <si>
    <t>Устройство перегородок из ячеистобетонных блоков</t>
  </si>
  <si>
    <t>Устройство перегородок из цементно-песчаных блоков т. 200мм (600х200х250h). 
Помещения паркинга и тех. этаж;
Заделка проема в наружной стене (фасад в осях В-Т) 1620х1000мм цементно-песчаными блоками т. 200мм -0,32м3 АР-3.1 изм. 2 л. 13.</t>
  </si>
  <si>
    <t>Устройство перегородок из ячеистобетонных блоков  т. 200 мм (600х200х250h) на спецклее. Армирование кладки через 2 ряда сеткой из базальтоволокна 
яч. 25х25мм. 1-19 этажи, вент. камера и выход на кровлю.</t>
  </si>
  <si>
    <t>1.05.03.02.02.04</t>
  </si>
  <si>
    <t>Устройство перегородок из кирпича полнотелого т. 120 мм</t>
  </si>
  <si>
    <t>Кладка внутр. стен и перегородок из глиняного полнотелого кирпича т=120мм, армированная сеткой 4Вр1 50х50мм через каждые 4 ряда</t>
  </si>
  <si>
    <t>1.05.03.02.02.05</t>
  </si>
  <si>
    <t>Устройство перегородок из пазогребневых плит влагостойких т.100 мм</t>
  </si>
  <si>
    <t>Устройство перегородок из пазогребневых плит влагостойких 
т.100 мм-3046,00м2;
Устройство перегородок из пазогребневых плит т.100 мм 
(1 этаж -600х100х250h мм; 2-19 этажи - 667х100х500h мм)-419,85м2.</t>
  </si>
  <si>
    <t>Всего</t>
  </si>
  <si>
    <t>В т.ч. НДС</t>
  </si>
  <si>
    <t>Материалы</t>
  </si>
  <si>
    <t>Работа</t>
  </si>
  <si>
    <t>Ед.  изм</t>
  </si>
  <si>
    <t>«Многоквартирный жилой дом с подземной автостоянкой и нежилыми помещениями»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</si>
</sst>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4" borderId="2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4" borderId="2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9" fillId="3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zoomScaleNormal="100" workbookViewId="0">
      <selection activeCell="G8" sqref="G8"/>
    </sheetView>
  </sheetViews>
  <sheetFormatPr defaultColWidth="10.6640625" defaultRowHeight="11.25" x14ac:dyDescent="0.2"/>
  <cols>
    <col min="1" max="1" width="5.83203125" customWidth="1"/>
    <col min="2" max="2" width="12" style="13" customWidth="1"/>
    <col min="3" max="3" width="57.6640625" style="13" customWidth="1"/>
    <col min="4" max="4" width="8.33203125" style="13" customWidth="1"/>
    <col min="5" max="5" width="11.5" style="13" customWidth="1"/>
    <col min="6" max="7" width="12.1640625" style="2" customWidth="1"/>
    <col min="8" max="8" width="18.33203125" style="2" customWidth="1"/>
    <col min="9" max="9" width="20.1640625" style="2" customWidth="1"/>
    <col min="10" max="10" width="65.33203125" style="13" customWidth="1"/>
  </cols>
  <sheetData>
    <row r="2" spans="2:10" ht="15.75" x14ac:dyDescent="0.2">
      <c r="B2" s="12"/>
      <c r="C2" s="12"/>
      <c r="D2" s="12"/>
      <c r="E2" s="20"/>
      <c r="F2" s="1"/>
      <c r="G2" s="1"/>
      <c r="H2" s="1"/>
      <c r="I2" s="1"/>
      <c r="J2" s="31"/>
    </row>
    <row r="3" spans="2:10" ht="16.899999999999999" customHeight="1" x14ac:dyDescent="0.2">
      <c r="B3" s="12"/>
      <c r="C3" s="12"/>
      <c r="D3" s="12"/>
      <c r="E3" s="20"/>
      <c r="F3" s="1"/>
      <c r="G3" s="1"/>
      <c r="H3" s="1"/>
      <c r="I3" s="1"/>
      <c r="J3" s="12"/>
    </row>
    <row r="4" spans="2:10" ht="19.899999999999999" customHeight="1" x14ac:dyDescent="0.2">
      <c r="B4" s="41" t="s">
        <v>0</v>
      </c>
      <c r="C4" s="41"/>
      <c r="D4" s="41"/>
      <c r="E4" s="41"/>
      <c r="F4" s="41"/>
      <c r="G4" s="41"/>
      <c r="H4" s="41"/>
      <c r="I4" s="41"/>
      <c r="J4" s="41"/>
    </row>
    <row r="5" spans="2:10" ht="39.6" customHeight="1" x14ac:dyDescent="0.2">
      <c r="B5" s="42" t="s">
        <v>36</v>
      </c>
      <c r="C5" s="42"/>
      <c r="D5" s="42"/>
      <c r="E5" s="42"/>
      <c r="F5" s="42"/>
      <c r="G5" s="42"/>
      <c r="H5" s="42"/>
      <c r="I5" s="42"/>
      <c r="J5" s="42"/>
    </row>
    <row r="6" spans="2:10" ht="11.25" customHeight="1" x14ac:dyDescent="0.2">
      <c r="E6" s="25"/>
      <c r="F6" s="19"/>
      <c r="G6" s="19"/>
      <c r="H6" s="19"/>
      <c r="I6" s="19"/>
      <c r="J6" s="32"/>
    </row>
    <row r="7" spans="2:10" s="2" customFormat="1" ht="14.45" customHeight="1" x14ac:dyDescent="0.2">
      <c r="B7" s="45" t="s">
        <v>1</v>
      </c>
      <c r="C7" s="40" t="s">
        <v>2</v>
      </c>
      <c r="D7" s="40" t="s">
        <v>35</v>
      </c>
      <c r="E7" s="40" t="s">
        <v>3</v>
      </c>
      <c r="F7" s="43" t="s">
        <v>4</v>
      </c>
      <c r="G7" s="43"/>
      <c r="H7" s="44"/>
      <c r="I7" s="46" t="s">
        <v>5</v>
      </c>
      <c r="J7" s="40" t="s">
        <v>6</v>
      </c>
    </row>
    <row r="8" spans="2:10" s="2" customFormat="1" ht="22.15" customHeight="1" x14ac:dyDescent="0.2">
      <c r="B8" s="45"/>
      <c r="C8" s="40"/>
      <c r="D8" s="40"/>
      <c r="E8" s="40"/>
      <c r="F8" s="37" t="s">
        <v>33</v>
      </c>
      <c r="G8" s="38" t="s">
        <v>34</v>
      </c>
      <c r="H8" s="16" t="s">
        <v>31</v>
      </c>
      <c r="I8" s="47"/>
      <c r="J8" s="40"/>
    </row>
    <row r="9" spans="2:10" ht="26.45" customHeight="1" x14ac:dyDescent="0.2">
      <c r="B9" s="21" t="s">
        <v>9</v>
      </c>
      <c r="C9" s="17" t="s">
        <v>10</v>
      </c>
      <c r="D9" s="26"/>
      <c r="E9" s="27"/>
      <c r="F9" s="18"/>
      <c r="G9" s="18"/>
      <c r="H9" s="18"/>
      <c r="I9" s="18"/>
      <c r="J9" s="33"/>
    </row>
    <row r="10" spans="2:10" ht="21" customHeight="1" x14ac:dyDescent="0.2">
      <c r="B10" s="39" t="s">
        <v>11</v>
      </c>
      <c r="C10" s="23" t="s">
        <v>12</v>
      </c>
      <c r="D10" s="28"/>
      <c r="E10" s="29"/>
      <c r="F10" s="5"/>
      <c r="G10" s="5"/>
      <c r="H10" s="5"/>
      <c r="I10" s="3"/>
      <c r="J10" s="34"/>
    </row>
    <row r="11" spans="2:10" ht="36" x14ac:dyDescent="0.2">
      <c r="B11" s="22" t="s">
        <v>13</v>
      </c>
      <c r="C11" s="24" t="s">
        <v>14</v>
      </c>
      <c r="D11" s="30" t="s">
        <v>7</v>
      </c>
      <c r="E11" s="29">
        <v>176.5</v>
      </c>
      <c r="F11" s="3"/>
      <c r="G11" s="3"/>
      <c r="H11" s="3"/>
      <c r="I11" s="3"/>
      <c r="J11" s="35" t="s">
        <v>15</v>
      </c>
    </row>
    <row r="12" spans="2:10" ht="25.9" customHeight="1" x14ac:dyDescent="0.2">
      <c r="B12" s="22" t="s">
        <v>16</v>
      </c>
      <c r="C12" s="24" t="s">
        <v>17</v>
      </c>
      <c r="D12" s="30" t="s">
        <v>7</v>
      </c>
      <c r="E12" s="29">
        <v>15.5</v>
      </c>
      <c r="F12" s="3"/>
      <c r="G12" s="3"/>
      <c r="H12" s="3"/>
      <c r="I12" s="3"/>
      <c r="J12" s="35" t="s">
        <v>18</v>
      </c>
    </row>
    <row r="13" spans="2:10" ht="21.6" customHeight="1" x14ac:dyDescent="0.2">
      <c r="B13" s="39" t="s">
        <v>19</v>
      </c>
      <c r="C13" s="23" t="s">
        <v>20</v>
      </c>
      <c r="D13" s="28"/>
      <c r="E13" s="29"/>
      <c r="F13" s="3"/>
      <c r="G13" s="3"/>
      <c r="H13" s="3"/>
      <c r="I13" s="3"/>
      <c r="J13" s="36"/>
    </row>
    <row r="14" spans="2:10" ht="60" x14ac:dyDescent="0.2">
      <c r="B14" s="22" t="s">
        <v>21</v>
      </c>
      <c r="C14" s="24" t="s">
        <v>22</v>
      </c>
      <c r="D14" s="30" t="s">
        <v>7</v>
      </c>
      <c r="E14" s="29">
        <v>17.154</v>
      </c>
      <c r="F14" s="3"/>
      <c r="G14" s="3"/>
      <c r="H14" s="3"/>
      <c r="I14" s="3"/>
      <c r="J14" s="35" t="s">
        <v>23</v>
      </c>
    </row>
    <row r="15" spans="2:10" ht="48" x14ac:dyDescent="0.2">
      <c r="B15" s="22" t="s">
        <v>21</v>
      </c>
      <c r="C15" s="24" t="s">
        <v>22</v>
      </c>
      <c r="D15" s="30" t="s">
        <v>7</v>
      </c>
      <c r="E15" s="29">
        <v>532.5</v>
      </c>
      <c r="F15" s="3"/>
      <c r="G15" s="3"/>
      <c r="H15" s="3"/>
      <c r="I15" s="3"/>
      <c r="J15" s="35" t="s">
        <v>24</v>
      </c>
    </row>
    <row r="16" spans="2:10" ht="24" x14ac:dyDescent="0.2">
      <c r="B16" s="22" t="s">
        <v>25</v>
      </c>
      <c r="C16" s="24" t="s">
        <v>26</v>
      </c>
      <c r="D16" s="30" t="s">
        <v>8</v>
      </c>
      <c r="E16" s="29">
        <v>1259.8699999999999</v>
      </c>
      <c r="F16" s="3"/>
      <c r="G16" s="3"/>
      <c r="H16" s="3"/>
      <c r="I16" s="3"/>
      <c r="J16" s="35" t="s">
        <v>27</v>
      </c>
    </row>
    <row r="17" spans="2:10" ht="48" x14ac:dyDescent="0.2">
      <c r="B17" s="22" t="s">
        <v>28</v>
      </c>
      <c r="C17" s="24" t="s">
        <v>29</v>
      </c>
      <c r="D17" s="30" t="s">
        <v>8</v>
      </c>
      <c r="E17" s="29">
        <v>3465.85</v>
      </c>
      <c r="F17" s="3"/>
      <c r="G17" s="3"/>
      <c r="H17" s="3"/>
      <c r="I17" s="3"/>
      <c r="J17" s="35" t="s">
        <v>30</v>
      </c>
    </row>
    <row r="18" spans="2:10" s="4" customFormat="1" ht="15.75" x14ac:dyDescent="0.25">
      <c r="B18" s="6"/>
      <c r="C18" s="7" t="s">
        <v>31</v>
      </c>
      <c r="D18" s="8"/>
      <c r="E18" s="9"/>
      <c r="F18" s="9"/>
      <c r="G18" s="9"/>
      <c r="H18" s="9"/>
      <c r="I18" s="10">
        <f>SUM(I9:I17)</f>
        <v>0</v>
      </c>
      <c r="J18" s="9"/>
    </row>
    <row r="19" spans="2:10" s="4" customFormat="1" ht="15" x14ac:dyDescent="0.25">
      <c r="B19" s="6"/>
      <c r="C19" s="7" t="s">
        <v>32</v>
      </c>
      <c r="D19" s="8"/>
      <c r="E19" s="9"/>
      <c r="F19" s="9"/>
      <c r="G19" s="9"/>
      <c r="H19" s="9"/>
      <c r="I19" s="9">
        <f>I18/118*18</f>
        <v>0</v>
      </c>
      <c r="J19" s="9"/>
    </row>
    <row r="20" spans="2:10" s="4" customFormat="1" ht="15" customHeight="1" x14ac:dyDescent="0.25">
      <c r="B20" s="14"/>
      <c r="C20" s="14"/>
      <c r="D20" s="14"/>
      <c r="E20" s="14"/>
      <c r="J20" s="14"/>
    </row>
    <row r="22" spans="2:10" ht="15.75" x14ac:dyDescent="0.25">
      <c r="C22" s="15"/>
      <c r="D22" s="15"/>
      <c r="E22" s="15"/>
      <c r="F22" s="11"/>
      <c r="G22" s="11"/>
      <c r="H22" s="11"/>
      <c r="I22" s="11"/>
      <c r="J22" s="15"/>
    </row>
    <row r="23" spans="2:10" ht="15.75" x14ac:dyDescent="0.25">
      <c r="C23" s="15"/>
      <c r="D23" s="15"/>
      <c r="E23" s="15"/>
      <c r="F23" s="11"/>
      <c r="G23" s="11"/>
      <c r="H23" s="11"/>
      <c r="I23" s="11"/>
      <c r="J23" s="15"/>
    </row>
  </sheetData>
  <mergeCells count="9">
    <mergeCell ref="J7:J8"/>
    <mergeCell ref="B4:J4"/>
    <mergeCell ref="B5:J5"/>
    <mergeCell ref="F7:H7"/>
    <mergeCell ref="B7:B8"/>
    <mergeCell ref="C7:C8"/>
    <mergeCell ref="D7:D8"/>
    <mergeCell ref="E7:E8"/>
    <mergeCell ref="I7:I8"/>
  </mergeCells>
  <pageMargins left="0.7" right="0.5" top="0.41" bottom="0.42" header="0.24" footer="0.3"/>
  <pageSetup paperSize="9"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Тулунина Лариса Евгеньевна</dc:creator>
  <cp:lastModifiedBy>Денис</cp:lastModifiedBy>
  <dcterms:created xsi:type="dcterms:W3CDTF">2019-02-19T07:45:15Z</dcterms:created>
  <dcterms:modified xsi:type="dcterms:W3CDTF">2019-02-22T16:53:39Z</dcterms:modified>
</cp:coreProperties>
</file>