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isk e\Бизнес\Русский Лот\2018 компании\Я разместил\"/>
    </mc:Choice>
  </mc:AlternateContent>
  <bookViews>
    <workbookView xWindow="0" yWindow="0" windowWidth="21600" windowHeight="9630"/>
  </bookViews>
  <sheets>
    <sheet name="НОВЫЙ ГОД" sheetId="4" r:id="rId1"/>
    <sheet name="OFFice" sheetId="2" r:id="rId2"/>
    <sheet name="Куртки пальто " sheetId="3" r:id="rId3"/>
    <sheet name="Весна Лето Осень" sheetId="1" r:id="rId4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5" i="4" l="1"/>
  <c r="E35" i="4"/>
  <c r="F34" i="4"/>
  <c r="E34" i="4"/>
  <c r="F54" i="1"/>
  <c r="E54" i="1"/>
  <c r="F7" i="1"/>
  <c r="E7" i="1"/>
  <c r="F9" i="1"/>
  <c r="E9" i="1"/>
  <c r="F8" i="1"/>
  <c r="E8" i="1"/>
  <c r="E15" i="1"/>
  <c r="F15" i="1"/>
  <c r="E16" i="1"/>
  <c r="F16" i="1"/>
  <c r="E17" i="1"/>
  <c r="F17" i="1"/>
  <c r="F14" i="1"/>
  <c r="E14" i="1"/>
  <c r="F13" i="1"/>
  <c r="E13" i="1"/>
  <c r="F12" i="1"/>
  <c r="E12" i="1"/>
  <c r="E10" i="1"/>
  <c r="F10" i="1"/>
  <c r="F11" i="1"/>
  <c r="E11" i="1"/>
  <c r="F10" i="4"/>
  <c r="E10" i="4"/>
  <c r="F9" i="4"/>
  <c r="E9" i="4"/>
  <c r="F8" i="4"/>
  <c r="E8" i="4"/>
  <c r="E15" i="4"/>
  <c r="F15" i="4"/>
  <c r="F14" i="4"/>
  <c r="E14" i="4"/>
  <c r="E32" i="4"/>
  <c r="E26" i="4"/>
  <c r="F26" i="4"/>
  <c r="E30" i="4"/>
  <c r="F30" i="4"/>
  <c r="F33" i="4"/>
  <c r="E33" i="4"/>
  <c r="F32" i="4"/>
  <c r="F31" i="4"/>
  <c r="E31" i="4"/>
  <c r="F29" i="4"/>
  <c r="E29" i="4"/>
  <c r="F28" i="4"/>
  <c r="E28" i="4"/>
  <c r="F27" i="4"/>
  <c r="E27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E16" i="4"/>
  <c r="F16" i="4"/>
  <c r="F13" i="4"/>
  <c r="E13" i="4"/>
  <c r="F12" i="4"/>
  <c r="E12" i="4"/>
  <c r="F11" i="4"/>
  <c r="E11" i="4"/>
  <c r="E11" i="3" l="1"/>
  <c r="F11" i="3"/>
  <c r="F10" i="3"/>
  <c r="E10" i="3"/>
  <c r="F9" i="3"/>
  <c r="E9" i="3"/>
  <c r="F8" i="3"/>
  <c r="E8" i="3"/>
  <c r="F7" i="3"/>
  <c r="E7" i="3"/>
  <c r="F6" i="3"/>
  <c r="E6" i="3"/>
  <c r="F28" i="2"/>
  <c r="E28" i="2"/>
  <c r="F27" i="2"/>
  <c r="E27" i="2"/>
  <c r="F29" i="2"/>
  <c r="E29" i="2"/>
  <c r="F26" i="2"/>
  <c r="E26" i="2"/>
  <c r="E20" i="2"/>
  <c r="F20" i="2"/>
  <c r="F19" i="2"/>
  <c r="E19" i="2"/>
  <c r="F10" i="2"/>
  <c r="E10" i="2"/>
  <c r="F25" i="2"/>
  <c r="E25" i="2"/>
  <c r="F24" i="2"/>
  <c r="E24" i="2"/>
  <c r="F23" i="2"/>
  <c r="E23" i="2"/>
  <c r="F22" i="2"/>
  <c r="E22" i="2"/>
  <c r="F21" i="2"/>
  <c r="E21" i="2"/>
  <c r="F18" i="2"/>
  <c r="E18" i="2"/>
  <c r="F17" i="2"/>
  <c r="E17" i="2"/>
  <c r="F16" i="2"/>
  <c r="E16" i="2"/>
  <c r="F15" i="2"/>
  <c r="E15" i="2"/>
  <c r="F14" i="2"/>
  <c r="E14" i="2"/>
  <c r="E13" i="2"/>
  <c r="F13" i="2"/>
  <c r="E12" i="2"/>
  <c r="F12" i="2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8" i="2"/>
  <c r="E9" i="2"/>
  <c r="E11" i="2"/>
  <c r="E7" i="2"/>
  <c r="F11" i="2"/>
  <c r="F9" i="2"/>
  <c r="F8" i="2"/>
  <c r="F7" i="2"/>
  <c r="F33" i="1"/>
  <c r="F70" i="1" l="1"/>
  <c r="F69" i="1"/>
  <c r="F68" i="1"/>
  <c r="F67" i="1"/>
  <c r="F66" i="1"/>
  <c r="F65" i="1"/>
  <c r="F64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5" i="1"/>
  <c r="F56" i="1"/>
  <c r="F57" i="1"/>
  <c r="F58" i="1"/>
  <c r="F59" i="1"/>
  <c r="F60" i="1"/>
  <c r="F61" i="1"/>
  <c r="F62" i="1"/>
  <c r="F63" i="1"/>
</calcChain>
</file>

<file path=xl/sharedStrings.xml><?xml version="1.0" encoding="utf-8"?>
<sst xmlns="http://schemas.openxmlformats.org/spreadsheetml/2006/main" count="1153" uniqueCount="383">
  <si>
    <t>Артикул</t>
  </si>
  <si>
    <t>Описание</t>
  </si>
  <si>
    <t>5-25А23</t>
  </si>
  <si>
    <t>42,44,46,48,50</t>
  </si>
  <si>
    <t>1-34А23</t>
  </si>
  <si>
    <t>42,44,46,48</t>
  </si>
  <si>
    <t>яркий жаккард принт 2017</t>
  </si>
  <si>
    <t>3-68А23</t>
  </si>
  <si>
    <t>48,50,52,54</t>
  </si>
  <si>
    <t>3-69А23</t>
  </si>
  <si>
    <t>40,42,44,46</t>
  </si>
  <si>
    <t>3-40А18</t>
  </si>
  <si>
    <t>42,44,46</t>
  </si>
  <si>
    <t>3-48А18</t>
  </si>
  <si>
    <t>3-71А18</t>
  </si>
  <si>
    <t>Текстиль</t>
  </si>
  <si>
    <t>3-12А01</t>
  </si>
  <si>
    <t>5-32А17</t>
  </si>
  <si>
    <t>100%полиэстр</t>
  </si>
  <si>
    <t>4-37А04</t>
  </si>
  <si>
    <t>95%полиэстр, 5%спандэкс</t>
  </si>
  <si>
    <t>3-18А05</t>
  </si>
  <si>
    <t>3-26А05</t>
  </si>
  <si>
    <t>3-45А25</t>
  </si>
  <si>
    <t>3-45А31</t>
  </si>
  <si>
    <t>90%вискоза, 10%полиэстр</t>
  </si>
  <si>
    <t>3-44А25</t>
  </si>
  <si>
    <t>3-44А31</t>
  </si>
  <si>
    <t>1-46А25</t>
  </si>
  <si>
    <t>1-46А31</t>
  </si>
  <si>
    <t>84%вискоза, 16%полиэстр (ткань верха), 100% полиэстр (ткань подкладки)</t>
  </si>
  <si>
    <t>2-42А24</t>
  </si>
  <si>
    <t>2-35А24</t>
  </si>
  <si>
    <t>1-21А11</t>
  </si>
  <si>
    <t>1-16А11</t>
  </si>
  <si>
    <t>Иск.кожа</t>
  </si>
  <si>
    <t>1-21А20</t>
  </si>
  <si>
    <t>63-28А10</t>
  </si>
  <si>
    <t>Бархат</t>
  </si>
  <si>
    <t>62-20А10</t>
  </si>
  <si>
    <t>1-41А14</t>
  </si>
  <si>
    <t>2-30А19</t>
  </si>
  <si>
    <t>серебро</t>
  </si>
  <si>
    <t>62-22А12</t>
  </si>
  <si>
    <t>63-31А12</t>
  </si>
  <si>
    <t>1-57А34</t>
  </si>
  <si>
    <t>60%полиэстр, 36%вискоза,4%спандэкс</t>
  </si>
  <si>
    <t>осень/зима2017</t>
  </si>
  <si>
    <t>3-61А35</t>
  </si>
  <si>
    <t>5-59А35</t>
  </si>
  <si>
    <t>4-63А34</t>
  </si>
  <si>
    <t>65%полиэстр,30%вискоза,5%спандэкс</t>
  </si>
  <si>
    <t>65%полиэстр, 32%вискоза,3%спандэкс</t>
  </si>
  <si>
    <t>Черный</t>
  </si>
  <si>
    <t>1-89А46</t>
  </si>
  <si>
    <t>Серый</t>
  </si>
  <si>
    <t>5-80А46</t>
  </si>
  <si>
    <t>Белый</t>
  </si>
  <si>
    <t>2-81А43</t>
  </si>
  <si>
    <t>3-65А47</t>
  </si>
  <si>
    <t>Розовое с черным</t>
  </si>
  <si>
    <t>65%полиэстр,33%вискоза,2%спандэкс (ткань верха), 100%полиэстр (ткань подкладки)</t>
  </si>
  <si>
    <t>65%полиэстр,33%вискоза,2%спандэкс (ткань верха), 95%полиэстр, 5%спандэкс (ткань подкладки)</t>
  </si>
  <si>
    <t>синий</t>
  </si>
  <si>
    <t>графика</t>
  </si>
  <si>
    <t>голубой</t>
  </si>
  <si>
    <t>оливковый</t>
  </si>
  <si>
    <t>белый</t>
  </si>
  <si>
    <t xml:space="preserve"> белый</t>
  </si>
  <si>
    <t>персиковый</t>
  </si>
  <si>
    <t>плиссе</t>
  </si>
  <si>
    <t>черный с белым</t>
  </si>
  <si>
    <t>ментол</t>
  </si>
  <si>
    <t>Трикотаж</t>
  </si>
  <si>
    <t>Синий с запахом</t>
  </si>
  <si>
    <t>Синий клетка</t>
  </si>
  <si>
    <t>Юбка женская,  деловой,повседневный</t>
  </si>
  <si>
    <t>Летнее пальто женское,  деловой,повседневный</t>
  </si>
  <si>
    <t>Платье женское,  деловой,повседневный, нарядный</t>
  </si>
  <si>
    <t>Платье женское,  нарядный</t>
  </si>
  <si>
    <t>Жакет женский,  деловой,повседневный</t>
  </si>
  <si>
    <t>Платье женское, повседневный</t>
  </si>
  <si>
    <t>Платье женское, повседневный, нарядный</t>
  </si>
  <si>
    <t>Платье-туника женское, повседневный, нарядный</t>
  </si>
  <si>
    <t>Блузка женская, повседневный</t>
  </si>
  <si>
    <t>Блузка женская,  деловой,повседневный</t>
  </si>
  <si>
    <t>Юбка женская, повседневный</t>
  </si>
  <si>
    <t>Юбка женская,  нарядный</t>
  </si>
  <si>
    <t>Жакет женский,   деловой, повседневный</t>
  </si>
  <si>
    <t>Жилет женский, деловой, повседневный</t>
  </si>
  <si>
    <t>Брюки женские, деловой, повседневный</t>
  </si>
  <si>
    <t>Блузка женская, деловой, повседневный, нарядный</t>
  </si>
  <si>
    <t>Платье женское,  деловой, нарядный</t>
  </si>
  <si>
    <t>Платье женское, нарядный</t>
  </si>
  <si>
    <t>Юбка женская,  деловой, повседневный</t>
  </si>
  <si>
    <t>Платье-футляр, приталенного силуэта, хорошо скрывает все несовершенства. Модный не скучный принт этого года.</t>
  </si>
  <si>
    <t>Платье-барби, молодежного стиля, приталенный, с карманами. Отлично подойдет для лета и вечеринок.</t>
  </si>
  <si>
    <t>Платье - футляр. Идеально формирует красивый силуэт фигуры.</t>
  </si>
  <si>
    <t>Платье - футляр. Идеально формирует красивый силуэт фигуры. Выходное, вечернее, коктельное.</t>
  </si>
  <si>
    <t>молочный с  рисунком</t>
  </si>
  <si>
    <t>Жакет женский. Имеет высокую стойку, прямой борт без застежки, укороченный.</t>
  </si>
  <si>
    <t>Полукомбинезон женский, повседневный</t>
  </si>
  <si>
    <t xml:space="preserve">Полукомбинезон женский с ассиметричной горловиной и рукавом. </t>
  </si>
  <si>
    <t>Платье женское,  деловой, повседневный</t>
  </si>
  <si>
    <t>Платье женское, спортивного стиля. Принт ткани под легкий джинс. Модель хорошо сочетается с обувью на плоской платформе для активной молодежи.</t>
  </si>
  <si>
    <t>Платье женское, фантазийного стиля с валаном. Принт ткани под легкий джинс. Модель хорошо сочетается с обувью на плоской платформе для активной молодежи или на каблуке.</t>
  </si>
  <si>
    <t xml:space="preserve">Платье в пол с красивым вытравным прозрачным рисунком слегка просвечивая контуры ног до колена. Удлиняет и вытягивает силуэт, делает его легким, утонченным. </t>
  </si>
  <si>
    <t xml:space="preserve">молочный </t>
  </si>
  <si>
    <t>Платье-туникав с красивым вытравным прозрачным рисунком слегка просвечивая контуры ног до колена. Разработана как модель для курорта и пляжа. Имеет высокие разрезы по бокам до талии. Можно носить с купальником, короткими шортами, юбкой или брюками.</t>
  </si>
  <si>
    <t xml:space="preserve">Юбка с красивым вытравным прозрачным рисунком на подкладке. </t>
  </si>
  <si>
    <t>Блузка с декоративным элементом по горловине, воротничок-стойка, застежка сзади. Нежного персикого цвета. Хорошо подходит под жакет или без него.</t>
  </si>
  <si>
    <t>Блузка женская, выходной, деловой,повседневный</t>
  </si>
  <si>
    <t>Блузка с декоративным расклешеным рукавом. Нежного персикого цвета. Для летнего вечернего отдыха.</t>
  </si>
  <si>
    <t>Юбка женская, выходной, повседневный</t>
  </si>
  <si>
    <t>бронза</t>
  </si>
  <si>
    <t>Юбка прямого силуэта с центральным швом, спереди разрез, отделочные строчки. Для дождливой весенней и осенней погоды.</t>
  </si>
  <si>
    <t>Юбка стильная п/солнце. Застежка в заднем шве. Для дождливой весенней и осенней погоды.</t>
  </si>
  <si>
    <t xml:space="preserve">Аристократическое вечерне-коктельное платье из молочного бархата. Для стройной фигуры, подчеркивает сексуальность. </t>
  </si>
  <si>
    <t>Блузка женская, выходной, повседневный</t>
  </si>
  <si>
    <t>Блузка из молочного бархата с открытыми плечами и обьемным рукавом.</t>
  </si>
  <si>
    <t xml:space="preserve">Юбка плиссе многослойная для стильной молодежи в английском стиле. Хорошо сочетается со спортивной обувью белого цвета. </t>
  </si>
  <si>
    <t>Блузка с устойчивым металлическим напылением. Имеет декоративный вырез с открытым плечом.  Обьемного силуэта. Для вечерних мероприятий.</t>
  </si>
  <si>
    <t>Платье с устойчивым металлическим напылением. Имеет декоративный вырез горловины.  Приталенного силуэта. Для вечерних мероприятий.</t>
  </si>
  <si>
    <t>Юбка деми-офис, с кокеткой и запахом на полочке. Ткань миеет небольшой стальной отлив.</t>
  </si>
  <si>
    <t>Платье для офиса, полуприлегающего силуэта, с карманами в боковом шве. Ткань миеет небольшой стальной отлив.</t>
  </si>
  <si>
    <t>Жилет-накидка с декоративным струящимся бортом. Как вариант можно носить с широким ремнем акцентируя талию или без него-прямого силуэта. Ткань имеет красивый стальной отлив.</t>
  </si>
  <si>
    <t>Брюки классические с хорошей посадкой.</t>
  </si>
  <si>
    <t>Юбка классическая с веерообразной складкой сзади. Из костюмной ткани на подкладке, длина до середины  колена</t>
  </si>
  <si>
    <t xml:space="preserve">Жакет классический, деловой. Из костюмной ткани на подкладке. С отрезной линией талии и баской. </t>
  </si>
  <si>
    <t>Блузка делового стиля, с длинным рукавом. Горловина V образным вырезом, оформленна декоративным воротником. Выполнена из мягкой приятной тккани молочного цвета</t>
  </si>
  <si>
    <t xml:space="preserve">Платье выхоное-коктельное. Рукав цельнокройный, короткий приспущенный. Лиф отстрочен кружевом. Застежка "молния" по спинке, шлица. </t>
  </si>
  <si>
    <t>Жакет удлиненный прямогого силуэта, без застежки, с квадратными большими карманами. Модный принт этого года.</t>
  </si>
  <si>
    <t>Юбка женская, классического стиля, прямого силуэта с вытачками. Модный не скучный принт этого года.</t>
  </si>
  <si>
    <t>1 ед.</t>
  </si>
  <si>
    <t>80% полиэстр, 5% вискоза, 1%спандекс</t>
  </si>
  <si>
    <t>60% полиэстр, 36% вискоза, 4%спандэкс</t>
  </si>
  <si>
    <t>84% вискоза, 16%полиэстр (ткань верха), 100% полиэстр (ткань подкладки)</t>
  </si>
  <si>
    <t xml:space="preserve">весна/лето </t>
  </si>
  <si>
    <t>Платье выходное, вечернее, кружево (вискоза вытравная) с подкладкой.</t>
  </si>
  <si>
    <t>63-31</t>
  </si>
  <si>
    <t>белая</t>
  </si>
  <si>
    <t>42-44-46-48</t>
  </si>
  <si>
    <t>1ед.</t>
  </si>
  <si>
    <t>атлас</t>
  </si>
  <si>
    <t>хлопок</t>
  </si>
  <si>
    <t>95% хлопок, 5% спандекс</t>
  </si>
  <si>
    <t>Майка женская, нарядный/повседневный</t>
  </si>
  <si>
    <t>Футболка женская, нарядный/повседневный</t>
  </si>
  <si>
    <t>Майка женская, из белого атласа с черным кружевом на брительках</t>
  </si>
  <si>
    <t xml:space="preserve">Футболка женская белая с чрным кружевом и фирменным принтом </t>
  </si>
  <si>
    <t>Блузка летняя, ментолового цвета. Прямого силуэта с декоративной обработкой горловины.Без рукава</t>
  </si>
  <si>
    <t>Золотой</t>
  </si>
  <si>
    <t>деми/зима/весна</t>
  </si>
  <si>
    <t>Нарядный</t>
  </si>
  <si>
    <t>1-100</t>
  </si>
  <si>
    <t>Коллекционная брендовая юбка из эко-кожи в золотом цвете. Оформленна декоративной застежкой на "молнию" по центру изделия, растегивается до любой удобной длинны разреза. Бегунок оформлен металлической кисточкой. Декоротивные рельефы выполненны на контрасте из черной гофре ткани с блесокм.</t>
  </si>
  <si>
    <t>2-99</t>
  </si>
  <si>
    <t>95% полиэстер, 5% спандекс</t>
  </si>
  <si>
    <t>Эллегантная коллекционная блузка для леди выполненна из непрозрачного шифона. Имеет рукав кимано с отделкой из мерцающего гофре</t>
  </si>
  <si>
    <t>3-98</t>
  </si>
  <si>
    <t>40,42,44</t>
  </si>
  <si>
    <t>Платье слегка расширенного силуэта к низу изделия. Имеет декоративный валан из плиссе с блеском пококетки груди и спинке. Застежка "молния" по спинке</t>
  </si>
  <si>
    <t>3-97</t>
  </si>
  <si>
    <t>46,48,50,52</t>
  </si>
  <si>
    <t>Платье для леди. Прямого силуэта с декоративно оформленной горловиной. Из мягкой приятной на ощупь ткани.</t>
  </si>
  <si>
    <t>3-101</t>
  </si>
  <si>
    <t>Василек</t>
  </si>
  <si>
    <t>Платье для леди. Прямого силуэта с декоративно оформленной горловиной и вытачками. Из мягкой приятной на ощупь ткани.</t>
  </si>
  <si>
    <t>3-96</t>
  </si>
  <si>
    <t>Коллекционное платье для вечеринок. Выполненно из ткани гофре с блеском. Имеет завязки, бретели, приталенно. Длинна миди под каблук.</t>
  </si>
  <si>
    <t>3-95</t>
  </si>
  <si>
    <t>Коллекционное платье в пол для вечеринок. Выполненно из ткани плиссе с блеском. Имеет обьем по верхней части, приталенно.</t>
  </si>
  <si>
    <t>кожзам</t>
  </si>
  <si>
    <t>RUB</t>
  </si>
  <si>
    <t>USD</t>
  </si>
  <si>
    <t>BYN</t>
  </si>
  <si>
    <t>ПРАЙС-опт</t>
  </si>
  <si>
    <t>яркий жаккард с люрексовой нитью, принт 2017</t>
  </si>
  <si>
    <t>яркий жаккард с люрексовой нитью, принт 2018</t>
  </si>
  <si>
    <t>яркий жаккард с люрексовой нитью, принт 2019</t>
  </si>
  <si>
    <t>57% хлопок, 40% полиэстр, 3%спандэкс</t>
  </si>
  <si>
    <t>Фото</t>
  </si>
  <si>
    <t>Размеры</t>
  </si>
  <si>
    <t>Основной цвет</t>
  </si>
  <si>
    <t>Комплектация</t>
  </si>
  <si>
    <t xml:space="preserve">Тип ткани </t>
  </si>
  <si>
    <t>Состав ткани</t>
  </si>
  <si>
    <t>Рост</t>
  </si>
  <si>
    <t>Сезон</t>
  </si>
  <si>
    <t xml:space="preserve">Стиль/назначение </t>
  </si>
  <si>
    <t>2-105</t>
  </si>
  <si>
    <t>3-115Ж1</t>
  </si>
  <si>
    <t>Платье женское выходное, расшито стразами, ручная работа. Воротник-цельнокройная стойка с замком "молния"</t>
  </si>
  <si>
    <t>Платье выходное, нарядное. Имеет оригинальную отделку бахромой по пройме изделия. По плечам украшено стразами.</t>
  </si>
  <si>
    <t>3-114Ж1</t>
  </si>
  <si>
    <t>3-103Ж1</t>
  </si>
  <si>
    <t>Платье выходное, нарядное. Расширенный к низу трапецевидный силуэт, выполнено из черного бархата. Имеет оригинальную отделку бантом по груди, кокетка кружево.</t>
  </si>
  <si>
    <t>5-111А52</t>
  </si>
  <si>
    <t>Пальто женское, брендовое, прямого силуэта. Отделка серебристой кожей по отложному воротнику со стразами в виде звезд. Люксовая обработка изнанки изделия. Имеет большие накладные карманы и высокие разрезы по боковому шву. Рукав универсальный для прохладной погоды 3/4. Можно носить с поясом и без. </t>
  </si>
  <si>
    <t>5-113А52</t>
  </si>
  <si>
    <t>Жилет женский прямого силуэта. Отделка серебристой кожей по отложному воротнику со стразами в виде звезд. Люксовая обработка изнанки изделия. Имеет большие накладные карманы. Рукав универсальный для прохладной погоды 3/4. Можно носить с поясом и без. </t>
  </si>
  <si>
    <t>Жилет женский нарядно-выходной. Приталенный силуэт на поясе. Воротник оформлен стразами.</t>
  </si>
  <si>
    <t>5-121Ж</t>
  </si>
  <si>
    <t>Брюки женские с декоративным оформлением пояса. Талия на естественном месте. Имеет складки для свободы по бедрам.</t>
  </si>
  <si>
    <t>4-109А51</t>
  </si>
  <si>
    <t>Пальто женское</t>
  </si>
  <si>
    <t>Жилет женский</t>
  </si>
  <si>
    <t>Трикотаж бархат</t>
  </si>
  <si>
    <t>58% полиэстер, 42% хлопок</t>
  </si>
  <si>
    <t>Юбка женская,  деловой,повседневный, с подкладкой</t>
  </si>
  <si>
    <t>Бархат или трикотаж</t>
  </si>
  <si>
    <t>т.синий, бордо, серебро</t>
  </si>
  <si>
    <t>Синий, черный, бордов, изумруд-темный</t>
  </si>
  <si>
    <t>Бежевый, серый черный, бордо</t>
  </si>
  <si>
    <t>деми</t>
  </si>
  <si>
    <t>Повседневно-деловое</t>
  </si>
  <si>
    <t>Платье классическое оffise. Платье с запахом середи. Из плеча  по 2-е складки, отрезная линия талии, застежка на молнию и пуговицы, имеет каманы. Силуэт к низу заужен, спереди-разрез. Рукав -втачной 3/4. Длина до колена.</t>
  </si>
  <si>
    <t>3-48</t>
  </si>
  <si>
    <t>3-40</t>
  </si>
  <si>
    <t>бордовый, черный</t>
  </si>
  <si>
    <t>т. Синий, бордовый</t>
  </si>
  <si>
    <t>Платье классическое оffise. Силуэт прямой к низу. Рукав -кимано с патой на золотой пуговице, отрезная линия талии, резинка по талии сзади.  Рукав  3/4.  Длина до колена.</t>
  </si>
  <si>
    <t>Платье классическое оffise. Силуэт расклешенный к низу. Из плеча  кокетка, отрезная линия талии, золотой ремень, застежка на молнию.Золотые пуговицы, Рукав -втачной 3/4.  Длина до колена-миди.</t>
  </si>
  <si>
    <t>42,44,46,48, 50</t>
  </si>
  <si>
    <t>3-47</t>
  </si>
  <si>
    <t>3-18</t>
  </si>
  <si>
    <t>желтый, бордов</t>
  </si>
  <si>
    <t>Платье классическое оffise. Силуэт прямой к низу. Рукав -втачной-оформлен манжетом -рюша с бантом.  Воротник стойка по спинке, V образный вырез горловины.  Длина до колена.</t>
  </si>
  <si>
    <t>2 ед.</t>
  </si>
  <si>
    <t>желтый, бордов, изумруд, т. Пудра</t>
  </si>
  <si>
    <t xml:space="preserve">Блузка с втачным рукавом, низ на резинке.  На полочке-клин-валан. </t>
  </si>
  <si>
    <t>2-42</t>
  </si>
  <si>
    <t>шелк армани</t>
  </si>
  <si>
    <t>98%поли, 2% спандекс</t>
  </si>
  <si>
    <t>Юбка с декоративной вставкой из плиссе, застежка на пояс с полукольцами</t>
  </si>
  <si>
    <t>1-57</t>
  </si>
  <si>
    <t xml:space="preserve">Блузка с втачным рукавом, низ рукава на резинке.  На полочке-какетка с рюшей. Горловина оформленна завязкой.  </t>
  </si>
  <si>
    <t>Юбка с эммитацией второй юбки, застежка на пояс с полукольцами</t>
  </si>
  <si>
    <t>2-85</t>
  </si>
  <si>
    <t>1-33</t>
  </si>
  <si>
    <t>зеленый, т. синий черный</t>
  </si>
  <si>
    <t>серый, пудра, бордо</t>
  </si>
  <si>
    <t>Текстиль, шелк армани</t>
  </si>
  <si>
    <t xml:space="preserve">Блузка с завязкой-бант, манжет на 3 х пуговицах. Планка на пуговицах по полочке. </t>
  </si>
  <si>
    <t>4-158</t>
  </si>
  <si>
    <t>2-148</t>
  </si>
  <si>
    <t>т. Синие</t>
  </si>
  <si>
    <t>Брюки двубортные, застежка на молнию -сзади, пояс с карманами.</t>
  </si>
  <si>
    <t xml:space="preserve">текстиль </t>
  </si>
  <si>
    <t>40%шерсть, 56%вискоза,4%спандэкс</t>
  </si>
  <si>
    <t>5-149</t>
  </si>
  <si>
    <t>Платье классическое оffise. Силуэт расклешенный к низу. По полочке рюша и планка на пуговицыРукав -втачной-оформлен манжетом -рюша. Длина до колена.</t>
  </si>
  <si>
    <t>Жакет на подкладке-двубортный. Воротник-лацканы. Клапаны -отделка. Длина до бедра.</t>
  </si>
  <si>
    <t>т. Пудра</t>
  </si>
  <si>
    <t>Блузка со складками по горловине, застежка на пуговицу сзади. Рукав втачной -низ оформлен резинкой.</t>
  </si>
  <si>
    <t>2-152</t>
  </si>
  <si>
    <t>серый с розовым</t>
  </si>
  <si>
    <t>Юбка миди, клетка серая  с розовым, на поясе. Молния сзади.</t>
  </si>
  <si>
    <t>текстиль</t>
  </si>
  <si>
    <t>65 %вискоза, 30% поли, 5%спандекс</t>
  </si>
  <si>
    <t>т. Синий</t>
  </si>
  <si>
    <t>Юбка миди, на поясе с ремнем-золото. Молния сзади.</t>
  </si>
  <si>
    <t>1-160</t>
  </si>
  <si>
    <t>Блузка застежка на пуговицу сзади. Рукав втачной -низ оформлен валаном.</t>
  </si>
  <si>
    <t>желтый, бордовый, пудра, серый</t>
  </si>
  <si>
    <t>2-153</t>
  </si>
  <si>
    <t>Блузка, застежка на пуговицу сзади. Рукав втачной -низ оформлен резинкой.</t>
  </si>
  <si>
    <t>Юбка с ассиметричным валаном</t>
  </si>
  <si>
    <t>цветочный принт</t>
  </si>
  <si>
    <t>т. Пудра, беж, бордов.</t>
  </si>
  <si>
    <t>роз. Клетка+ серый фон</t>
  </si>
  <si>
    <t>Юбка карандаш, молния сзади, обтачка</t>
  </si>
  <si>
    <t>изумруд, бордовый</t>
  </si>
  <si>
    <t>1-74</t>
  </si>
  <si>
    <t>1-76</t>
  </si>
  <si>
    <t>2-166</t>
  </si>
  <si>
    <t>1-75</t>
  </si>
  <si>
    <t>Коллекция OFFICE-style</t>
  </si>
  <si>
    <t>Повседневн.</t>
  </si>
  <si>
    <t>Коллекция Осень-Зима</t>
  </si>
  <si>
    <t>5-166</t>
  </si>
  <si>
    <t>Флис пальтовый, кашемир</t>
  </si>
  <si>
    <t>100%поли</t>
  </si>
  <si>
    <t xml:space="preserve">бледно, розовый, серый, св. сиреневый, беж. </t>
  </si>
  <si>
    <t>5-111</t>
  </si>
  <si>
    <t>серый</t>
  </si>
  <si>
    <t xml:space="preserve">60%полиэстр, 40%шерсть </t>
  </si>
  <si>
    <t>5-113</t>
  </si>
  <si>
    <t>5-169</t>
  </si>
  <si>
    <r>
      <t xml:space="preserve">Пальто серебро. Рукав втачной, воротник большой-стояче-отложной. Карман в шве. 2 слоя синтепон. 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</si>
  <si>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t>осень/весна</t>
  </si>
  <si>
    <t>осень/зима/весна</t>
  </si>
  <si>
    <r>
      <t xml:space="preserve">Пальто деми, широкий отложной воротник, карманы накладные, рукав спущенный 3/4. Отделка репсовой лентой. Дизайн разработка 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</si>
  <si>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r>
      <t xml:space="preserve">Жакет женский. Воротник прилегающий, отделка декоративной лентой и без. Рукав 3/4,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</si>
  <si>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t>5-170</t>
  </si>
  <si>
    <t>70%поли, 30% шерсть</t>
  </si>
  <si>
    <t>42,44,46,48, 50,52</t>
  </si>
  <si>
    <r>
      <t xml:space="preserve">Пальто деми, широкий отложной воротник, карманы накладные, рукав спущенный 3/4. Отделка к/з серебро. Сбоку сокие разрезы.  Швы окантовка. Декор-звезды (можно без) Дизайн разработка 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</si>
  <si>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r>
      <t xml:space="preserve">Жилет деми, широкий отложной воротник, карманы накладные, рукав спущенный 3/4. Отделка к/з серебро. Сбоку сокие разрезы. Декор-звезды (можно без). Швы окантовкаДизайн разработка 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</si>
  <si>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r>
      <t xml:space="preserve">Жакет спортивный, под джинсы, юбку. Рукав 3/4.Декор-звезда(можно без), подкладка вискоза-розовая    </t>
    </r>
    <r>
      <rPr>
        <b/>
        <sz val="10"/>
        <color rgb="FFFF0000"/>
        <rFont val="Calibri"/>
        <family val="2"/>
        <charset val="204"/>
        <scheme val="minor"/>
      </rPr>
      <t>НОВИНКА.</t>
    </r>
  </si>
  <si>
    <r>
      <rPr>
        <sz val="16"/>
        <color rgb="FFFF0000"/>
        <rFont val="Calibri"/>
        <family val="2"/>
        <charset val="204"/>
        <scheme val="minor"/>
      </rPr>
      <t xml:space="preserve">*Уважаемые байеры!  </t>
    </r>
    <r>
      <rPr>
        <sz val="16"/>
        <color theme="4" tint="-0.499984740745262"/>
        <rFont val="Calibri"/>
        <family val="2"/>
        <charset val="204"/>
        <scheme val="minor"/>
      </rPr>
      <t>Цены и скадки гибкие, зависят от партии и взаимного интерса сотрудничества, можно договариваться! Все модели можно заказывть! Всегда наличие или отшиваем под заказ. Некоторые элементы декора можно менять. Разная цветовая гамма в одной модели под заказ.</t>
    </r>
  </si>
  <si>
    <t>Вечерне-выходной</t>
  </si>
  <si>
    <t>Комбинезон приталенный. Полочка со складками из плеча, по верхней части проймы -бахрома. Пояс на 2х пуговицах-двубортный. По брюкам -защипы и карман.   ПРОВЕРЕННАЯ ХОРОШАЯ ПОСАДКА! Покупает каждый кому подходит размер!</t>
  </si>
  <si>
    <t>1-120</t>
  </si>
  <si>
    <t>черный, бордовый, серый</t>
  </si>
  <si>
    <t>Платье трапеция. Воротник-стойка, горловина офрмленна стразами и декоративной молнией.</t>
  </si>
  <si>
    <t>3-115</t>
  </si>
  <si>
    <t>черный</t>
  </si>
  <si>
    <t>Платье трапеция. По пройме бахрома. На плечах нашивки страз и без</t>
  </si>
  <si>
    <t>3-114</t>
  </si>
  <si>
    <t>Платье трапеция, валан из плиссе по груди. Застежка по спинке-молния.</t>
  </si>
  <si>
    <t xml:space="preserve">Платье трапеция, кокетка с кружевом по груди, Рукав- декоративный, короткий </t>
  </si>
  <si>
    <t>3-67</t>
  </si>
  <si>
    <t>шелк армани/атлас</t>
  </si>
  <si>
    <t>3-69</t>
  </si>
  <si>
    <t>гофре мелкое с блеском</t>
  </si>
  <si>
    <t>Платье -майка, Полочка декоративно оформленна двойным лифом. Длина -миди. По талии резинка</t>
  </si>
  <si>
    <t>Майка с кружевом</t>
  </si>
  <si>
    <t>черный, белый</t>
  </si>
  <si>
    <t>Юбка двойная. Подклад-атлас, верх-вуаль в горошек. На поясе</t>
  </si>
  <si>
    <t>1-41</t>
  </si>
  <si>
    <t>Платье в пол, полочка-кимано, талия на резинке, спина с V вырезом. Юбка плиссе</t>
  </si>
  <si>
    <t>50%поли, 45%хлопок, 5% спандекс</t>
  </si>
  <si>
    <t>Платье вечернее. Отрезное по талии. Врхняя часть хлопок отстроченна кружевом. Нижняя часть -атлас, заужено к низу, до колена</t>
  </si>
  <si>
    <t>Платье -футляр с ассимитричным валаном</t>
  </si>
  <si>
    <t>Платье -бархат. Силуэт трапеция. Имеет кокетку по груди из кружева. Рукав втачной, 3/4</t>
  </si>
  <si>
    <t>3-7</t>
  </si>
  <si>
    <t>бархат</t>
  </si>
  <si>
    <t>хлопок и атлас</t>
  </si>
  <si>
    <t>Платье с фатином. Отрезное по талии. Рукав короткий.</t>
  </si>
  <si>
    <t>3-127</t>
  </si>
  <si>
    <t>3-130</t>
  </si>
  <si>
    <t>Платье с фатином. Декольте, оформленно стразами.</t>
  </si>
  <si>
    <t>Текстиль гофре</t>
  </si>
  <si>
    <t>Текстиль плиссе золото</t>
  </si>
  <si>
    <t>96%полиэстр, 4%спандэкс</t>
  </si>
  <si>
    <t>ззолото</t>
  </si>
  <si>
    <t>Платье силуэт-трапеция, с бахромой в боковых швах</t>
  </si>
  <si>
    <t>3-144</t>
  </si>
  <si>
    <t>3-138</t>
  </si>
  <si>
    <t>Топ декольте со стразами. Талия-отрезная, баска. Молния по спинке.</t>
  </si>
  <si>
    <t>2-151</t>
  </si>
  <si>
    <t>Брюки-сигаретки.</t>
  </si>
  <si>
    <t>4-142</t>
  </si>
  <si>
    <t>Жакет с лацканами, на пуговице. Фатин по спинке. Ркав втачной 3/4</t>
  </si>
  <si>
    <t>5-135</t>
  </si>
  <si>
    <t>Платье вечернее. Отрезное по талии. Врхняя часть декоративная кокетка плиссе-золото. Нижняя часть -атлас, заужено к низу, до колена</t>
  </si>
  <si>
    <t>3-146</t>
  </si>
  <si>
    <t>3-139</t>
  </si>
  <si>
    <t xml:space="preserve">Платье вечернее в пол. </t>
  </si>
  <si>
    <t>3-143</t>
  </si>
  <si>
    <t>Платье геппюр, двухслойное</t>
  </si>
  <si>
    <t>60%хлопок, 36%вискоза,4%спандэкс</t>
  </si>
  <si>
    <t>3-12</t>
  </si>
  <si>
    <t>Платье приталенного силуэта. Отрезная кокетка по груд с перьями. Рукав втачной, короткий.</t>
  </si>
  <si>
    <t>3-131</t>
  </si>
  <si>
    <t>Платье с перьями. Приталенный футляр. Без рукава. Кокетка расшита биссером</t>
  </si>
  <si>
    <t>3-132</t>
  </si>
  <si>
    <t>розовый пудра</t>
  </si>
  <si>
    <t>Коллекция ВЕСНА ЛЕТО ОСЕНЬ</t>
  </si>
  <si>
    <t>Коллекция Вечерне-выходные</t>
  </si>
  <si>
    <t>Платье приталенного силуэта. Отрезная кокетка по груди. Рукав втачной, короткий.</t>
  </si>
  <si>
    <t>3-102</t>
  </si>
  <si>
    <t>Юбка фатин, двухслойная</t>
  </si>
  <si>
    <t>Футболка с кружевом и логотипом</t>
  </si>
  <si>
    <t>95%хлопок, 5%спандэкс</t>
  </si>
  <si>
    <t>лето/ весна</t>
  </si>
  <si>
    <t>62-27</t>
  </si>
  <si>
    <t xml:space="preserve">Блузка хлопок </t>
  </si>
  <si>
    <t>1--41</t>
  </si>
  <si>
    <t>2-118</t>
  </si>
  <si>
    <t>повседневный</t>
  </si>
  <si>
    <t>Платье-рубашка, карман -органза с логотипом.</t>
  </si>
  <si>
    <t>2-117</t>
  </si>
  <si>
    <t>Комбинезон на кулиске.</t>
  </si>
  <si>
    <t>лаванда</t>
  </si>
  <si>
    <t>95%полиэстер, 5%спандэкс</t>
  </si>
  <si>
    <t>текстиль лен-вишер</t>
  </si>
  <si>
    <t>4-24</t>
  </si>
  <si>
    <t>4-55</t>
  </si>
  <si>
    <t>коричневый, бордовый</t>
  </si>
  <si>
    <t>Майка со вставкой из паеток. Рукав реглан.</t>
  </si>
  <si>
    <r>
      <rPr>
        <sz val="16"/>
        <color rgb="FFFF0000"/>
        <rFont val="Calibri"/>
        <family val="2"/>
        <charset val="204"/>
        <scheme val="minor"/>
      </rPr>
      <t xml:space="preserve">*Уважаемые байеры, товароведы и владельцы бутиков!  </t>
    </r>
    <r>
      <rPr>
        <sz val="16"/>
        <color theme="4" tint="-0.499984740745262"/>
        <rFont val="Calibri"/>
        <family val="2"/>
        <charset val="204"/>
        <scheme val="minor"/>
      </rPr>
      <t>Цены и скадки гибкие, зависят от партии и взаимного интерса сотрудничества, можно договариваться! Все модели можно заказывть! Всегда наличие или отшиваем под заказ. Некоторые элементы декора можно менять. Разная цветовая гамма в одной модели под заказ без измерения цены.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</si>
</sst>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b/>
      <sz val="11"/>
      <color rgb="FFFF0000"/>
      <name val="Calibri Light"/>
      <family val="2"/>
      <charset val="204"/>
      <scheme val="major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rgb="FF00B050"/>
      <name val="Calibri"/>
      <family val="2"/>
      <charset val="204"/>
      <scheme val="minor"/>
    </font>
    <font>
      <b/>
      <sz val="11"/>
      <color rgb="FF00B050"/>
      <name val="Calibri Light"/>
      <family val="2"/>
      <charset val="204"/>
      <scheme val="major"/>
    </font>
    <font>
      <sz val="11"/>
      <color rgb="FFFF0000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1"/>
      <color theme="3"/>
      <name val="Calibri Light"/>
      <family val="2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 Light"/>
      <family val="2"/>
      <charset val="204"/>
      <scheme val="major"/>
    </font>
    <font>
      <sz val="16"/>
      <color theme="4" tint="-0.49998474074526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" fontId="0" fillId="0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" fontId="0" fillId="0" borderId="1" xfId="0" applyNumberForma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49" fontId="0" fillId="0" borderId="1" xfId="0" applyNumberFormat="1" applyFill="1" applyBorder="1"/>
    <xf numFmtId="49" fontId="0" fillId="0" borderId="1" xfId="0" applyNumberFormat="1" applyBorder="1"/>
    <xf numFmtId="49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Fill="1" applyBorder="1"/>
    <xf numFmtId="0" fontId="0" fillId="0" borderId="1" xfId="0" applyBorder="1"/>
    <xf numFmtId="3" fontId="8" fillId="0" borderId="2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11" fillId="2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left" wrapText="1"/>
    </xf>
    <xf numFmtId="0" fontId="6" fillId="0" borderId="0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3" fontId="13" fillId="2" borderId="0" xfId="0" applyNumberFormat="1" applyFont="1" applyFill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0" fontId="2" fillId="0" borderId="0" xfId="0" applyFont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4" fillId="0" borderId="3" xfId="1" applyFont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33.jpeg"/><Relationship Id="rId16" Type="http://schemas.openxmlformats.org/officeDocument/2006/relationships/image" Target="../media/image46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5" Type="http://schemas.openxmlformats.org/officeDocument/2006/relationships/image" Target="../media/image45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7" Type="http://schemas.openxmlformats.org/officeDocument/2006/relationships/image" Target="../media/image53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52.jpg"/><Relationship Id="rId5" Type="http://schemas.openxmlformats.org/officeDocument/2006/relationships/image" Target="../media/image51.jpeg"/><Relationship Id="rId4" Type="http://schemas.openxmlformats.org/officeDocument/2006/relationships/image" Target="../media/image50.jpeg"/><Relationship Id="rId9" Type="http://schemas.openxmlformats.org/officeDocument/2006/relationships/image" Target="../media/image55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3.jpeg"/><Relationship Id="rId21" Type="http://schemas.openxmlformats.org/officeDocument/2006/relationships/image" Target="../media/image76.jpeg"/><Relationship Id="rId34" Type="http://schemas.openxmlformats.org/officeDocument/2006/relationships/image" Target="../media/image88.jpeg"/><Relationship Id="rId42" Type="http://schemas.openxmlformats.org/officeDocument/2006/relationships/image" Target="../media/image96.jpeg"/><Relationship Id="rId47" Type="http://schemas.openxmlformats.org/officeDocument/2006/relationships/image" Target="../media/image101.png"/><Relationship Id="rId50" Type="http://schemas.openxmlformats.org/officeDocument/2006/relationships/image" Target="../media/image104.jpeg"/><Relationship Id="rId55" Type="http://schemas.openxmlformats.org/officeDocument/2006/relationships/image" Target="../media/image109.jpeg"/><Relationship Id="rId63" Type="http://schemas.openxmlformats.org/officeDocument/2006/relationships/image" Target="../media/image117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9" Type="http://schemas.openxmlformats.org/officeDocument/2006/relationships/image" Target="../media/image84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1.jpeg"/><Relationship Id="rId40" Type="http://schemas.openxmlformats.org/officeDocument/2006/relationships/image" Target="../media/image94.png"/><Relationship Id="rId45" Type="http://schemas.openxmlformats.org/officeDocument/2006/relationships/image" Target="../media/image99.png"/><Relationship Id="rId53" Type="http://schemas.openxmlformats.org/officeDocument/2006/relationships/image" Target="../media/image107.jpeg"/><Relationship Id="rId58" Type="http://schemas.openxmlformats.org/officeDocument/2006/relationships/image" Target="../media/image112.jpeg"/><Relationship Id="rId5" Type="http://schemas.openxmlformats.org/officeDocument/2006/relationships/image" Target="../media/image60.jpeg"/><Relationship Id="rId61" Type="http://schemas.openxmlformats.org/officeDocument/2006/relationships/image" Target="../media/image115.jpeg"/><Relationship Id="rId19" Type="http://schemas.openxmlformats.org/officeDocument/2006/relationships/image" Target="../media/image7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89.png"/><Relationship Id="rId43" Type="http://schemas.openxmlformats.org/officeDocument/2006/relationships/image" Target="../media/image97.png"/><Relationship Id="rId48" Type="http://schemas.openxmlformats.org/officeDocument/2006/relationships/image" Target="../media/image102.jpeg"/><Relationship Id="rId56" Type="http://schemas.openxmlformats.org/officeDocument/2006/relationships/image" Target="../media/image110.jpeg"/><Relationship Id="rId8" Type="http://schemas.openxmlformats.org/officeDocument/2006/relationships/image" Target="../media/image63.jpeg"/><Relationship Id="rId51" Type="http://schemas.openxmlformats.org/officeDocument/2006/relationships/image" Target="../media/image105.jpeg"/><Relationship Id="rId3" Type="http://schemas.openxmlformats.org/officeDocument/2006/relationships/image" Target="../media/image58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31.png"/><Relationship Id="rId38" Type="http://schemas.openxmlformats.org/officeDocument/2006/relationships/image" Target="../media/image92.jpeg"/><Relationship Id="rId46" Type="http://schemas.openxmlformats.org/officeDocument/2006/relationships/image" Target="../media/image100.png"/><Relationship Id="rId59" Type="http://schemas.openxmlformats.org/officeDocument/2006/relationships/image" Target="../media/image113.jpeg"/><Relationship Id="rId20" Type="http://schemas.openxmlformats.org/officeDocument/2006/relationships/image" Target="../media/image75.jpeg"/><Relationship Id="rId41" Type="http://schemas.openxmlformats.org/officeDocument/2006/relationships/image" Target="../media/image95.jpeg"/><Relationship Id="rId54" Type="http://schemas.openxmlformats.org/officeDocument/2006/relationships/image" Target="../media/image108.jpeg"/><Relationship Id="rId62" Type="http://schemas.openxmlformats.org/officeDocument/2006/relationships/image" Target="../media/image116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0.jpeg"/><Relationship Id="rId49" Type="http://schemas.openxmlformats.org/officeDocument/2006/relationships/image" Target="../media/image103.jpeg"/><Relationship Id="rId57" Type="http://schemas.openxmlformats.org/officeDocument/2006/relationships/image" Target="../media/image111.jpeg"/><Relationship Id="rId10" Type="http://schemas.openxmlformats.org/officeDocument/2006/relationships/image" Target="../media/image65.jpeg"/><Relationship Id="rId31" Type="http://schemas.openxmlformats.org/officeDocument/2006/relationships/image" Target="../media/image86.jpeg"/><Relationship Id="rId44" Type="http://schemas.openxmlformats.org/officeDocument/2006/relationships/image" Target="../media/image98.jpeg"/><Relationship Id="rId52" Type="http://schemas.openxmlformats.org/officeDocument/2006/relationships/image" Target="../media/image106.jpeg"/><Relationship Id="rId60" Type="http://schemas.openxmlformats.org/officeDocument/2006/relationships/image" Target="../media/image114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10</xdr:row>
      <xdr:rowOff>47625</xdr:rowOff>
    </xdr:from>
    <xdr:to>
      <xdr:col>0</xdr:col>
      <xdr:colOff>1524000</xdr:colOff>
      <xdr:row>10</xdr:row>
      <xdr:rowOff>2329083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2333625"/>
          <a:ext cx="1464470" cy="2281458"/>
        </a:xfrm>
        <a:prstGeom prst="rect">
          <a:avLst/>
        </a:prstGeom>
      </xdr:spPr>
    </xdr:pic>
    <xdr:clientData/>
  </xdr:twoCellAnchor>
  <xdr:twoCellAnchor editAs="oneCell">
    <xdr:from>
      <xdr:col>1</xdr:col>
      <xdr:colOff>166690</xdr:colOff>
      <xdr:row>11</xdr:row>
      <xdr:rowOff>726281</xdr:rowOff>
    </xdr:from>
    <xdr:to>
      <xdr:col>1</xdr:col>
      <xdr:colOff>1724056</xdr:colOff>
      <xdr:row>11</xdr:row>
      <xdr:rowOff>2345530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721" y="5381625"/>
          <a:ext cx="1557366" cy="1619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107155</xdr:colOff>
      <xdr:row>11</xdr:row>
      <xdr:rowOff>95250</xdr:rowOff>
    </xdr:from>
    <xdr:to>
      <xdr:col>0</xdr:col>
      <xdr:colOff>1416843</xdr:colOff>
      <xdr:row>11</xdr:row>
      <xdr:rowOff>2364613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5" r="23368"/>
        <a:stretch/>
      </xdr:blipFill>
      <xdr:spPr>
        <a:xfrm>
          <a:off x="107155" y="4750594"/>
          <a:ext cx="1309688" cy="2269363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297655</xdr:colOff>
      <xdr:row>12</xdr:row>
      <xdr:rowOff>666749</xdr:rowOff>
    </xdr:from>
    <xdr:to>
      <xdr:col>1</xdr:col>
      <xdr:colOff>1416842</xdr:colOff>
      <xdr:row>12</xdr:row>
      <xdr:rowOff>2336004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3" r="19205"/>
        <a:stretch/>
      </xdr:blipFill>
      <xdr:spPr>
        <a:xfrm>
          <a:off x="2071686" y="7762874"/>
          <a:ext cx="1119187" cy="166925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12</xdr:row>
      <xdr:rowOff>59530</xdr:rowOff>
    </xdr:from>
    <xdr:to>
      <xdr:col>0</xdr:col>
      <xdr:colOff>1452561</xdr:colOff>
      <xdr:row>12</xdr:row>
      <xdr:rowOff>2378056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8" r="22053"/>
        <a:stretch/>
      </xdr:blipFill>
      <xdr:spPr>
        <a:xfrm>
          <a:off x="71436" y="7155655"/>
          <a:ext cx="1381125" cy="231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23812</xdr:rowOff>
    </xdr:from>
    <xdr:to>
      <xdr:col>1</xdr:col>
      <xdr:colOff>7841</xdr:colOff>
      <xdr:row>16</xdr:row>
      <xdr:rowOff>964406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45"/>
        <a:stretch/>
      </xdr:blipFill>
      <xdr:spPr>
        <a:xfrm>
          <a:off x="0" y="16275843"/>
          <a:ext cx="1781872" cy="221456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17</xdr:row>
      <xdr:rowOff>71437</xdr:rowOff>
    </xdr:from>
    <xdr:to>
      <xdr:col>0</xdr:col>
      <xdr:colOff>805573</xdr:colOff>
      <xdr:row>17</xdr:row>
      <xdr:rowOff>1866898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8" t="10341" r="21384"/>
        <a:stretch/>
      </xdr:blipFill>
      <xdr:spPr>
        <a:xfrm>
          <a:off x="23812" y="18621375"/>
          <a:ext cx="781761" cy="1795461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845345</xdr:colOff>
      <xdr:row>17</xdr:row>
      <xdr:rowOff>83343</xdr:rowOff>
    </xdr:from>
    <xdr:to>
      <xdr:col>0</xdr:col>
      <xdr:colOff>1617175</xdr:colOff>
      <xdr:row>17</xdr:row>
      <xdr:rowOff>1890710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4" t="6645" r="20996"/>
        <a:stretch/>
      </xdr:blipFill>
      <xdr:spPr>
        <a:xfrm>
          <a:off x="845345" y="18633281"/>
          <a:ext cx="771830" cy="1807367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18</xdr:row>
      <xdr:rowOff>23813</xdr:rowOff>
    </xdr:from>
    <xdr:to>
      <xdr:col>0</xdr:col>
      <xdr:colOff>1619250</xdr:colOff>
      <xdr:row>18</xdr:row>
      <xdr:rowOff>2512219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9" t="15555" r="28326" b="24577"/>
        <a:stretch/>
      </xdr:blipFill>
      <xdr:spPr>
        <a:xfrm>
          <a:off x="83343" y="20597813"/>
          <a:ext cx="1535907" cy="2488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35718</xdr:rowOff>
    </xdr:from>
    <xdr:to>
      <xdr:col>0</xdr:col>
      <xdr:colOff>1643433</xdr:colOff>
      <xdr:row>19</xdr:row>
      <xdr:rowOff>2497929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81468"/>
          <a:ext cx="1643433" cy="2462211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20</xdr:row>
      <xdr:rowOff>33338</xdr:rowOff>
    </xdr:from>
    <xdr:to>
      <xdr:col>0</xdr:col>
      <xdr:colOff>1464469</xdr:colOff>
      <xdr:row>20</xdr:row>
      <xdr:rowOff>2105026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6" r="21839"/>
        <a:stretch/>
      </xdr:blipFill>
      <xdr:spPr>
        <a:xfrm>
          <a:off x="214313" y="25774651"/>
          <a:ext cx="1250156" cy="20716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21</xdr:row>
      <xdr:rowOff>10264</xdr:rowOff>
    </xdr:from>
    <xdr:to>
      <xdr:col>0</xdr:col>
      <xdr:colOff>1762125</xdr:colOff>
      <xdr:row>21</xdr:row>
      <xdr:rowOff>1716404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" y="27954233"/>
          <a:ext cx="1702593" cy="170614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22</xdr:row>
      <xdr:rowOff>47624</xdr:rowOff>
    </xdr:from>
    <xdr:to>
      <xdr:col>0</xdr:col>
      <xdr:colOff>711508</xdr:colOff>
      <xdr:row>22</xdr:row>
      <xdr:rowOff>1904998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1" r="27551"/>
        <a:stretch/>
      </xdr:blipFill>
      <xdr:spPr>
        <a:xfrm>
          <a:off x="59531" y="29741812"/>
          <a:ext cx="651977" cy="185737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23</xdr:row>
      <xdr:rowOff>23812</xdr:rowOff>
    </xdr:from>
    <xdr:to>
      <xdr:col>0</xdr:col>
      <xdr:colOff>1738313</xdr:colOff>
      <xdr:row>23</xdr:row>
      <xdr:rowOff>2542068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31682531"/>
          <a:ext cx="1702594" cy="2518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11906</xdr:rowOff>
    </xdr:from>
    <xdr:to>
      <xdr:col>0</xdr:col>
      <xdr:colOff>1652638</xdr:colOff>
      <xdr:row>24</xdr:row>
      <xdr:rowOff>2345531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42375"/>
          <a:ext cx="1652638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25</xdr:row>
      <xdr:rowOff>35718</xdr:rowOff>
    </xdr:from>
    <xdr:to>
      <xdr:col>0</xdr:col>
      <xdr:colOff>1654969</xdr:colOff>
      <xdr:row>26</xdr:row>
      <xdr:rowOff>1013515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36706968"/>
          <a:ext cx="1595438" cy="239464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27</xdr:row>
      <xdr:rowOff>34514</xdr:rowOff>
    </xdr:from>
    <xdr:to>
      <xdr:col>0</xdr:col>
      <xdr:colOff>1428750</xdr:colOff>
      <xdr:row>27</xdr:row>
      <xdr:rowOff>2012917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4" y="39098920"/>
          <a:ext cx="1345406" cy="19784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11906</xdr:rowOff>
    </xdr:from>
    <xdr:to>
      <xdr:col>0</xdr:col>
      <xdr:colOff>1698629</xdr:colOff>
      <xdr:row>28</xdr:row>
      <xdr:rowOff>2355818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1148000"/>
          <a:ext cx="1651004" cy="2343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11905</xdr:rowOff>
    </xdr:from>
    <xdr:to>
      <xdr:col>0</xdr:col>
      <xdr:colOff>1713151</xdr:colOff>
      <xdr:row>29</xdr:row>
      <xdr:rowOff>2485738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64968"/>
          <a:ext cx="1713151" cy="2473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47625</xdr:rowOff>
    </xdr:from>
    <xdr:to>
      <xdr:col>0</xdr:col>
      <xdr:colOff>1558966</xdr:colOff>
      <xdr:row>30</xdr:row>
      <xdr:rowOff>2288095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36719"/>
          <a:ext cx="1558966" cy="224047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31</xdr:row>
      <xdr:rowOff>23812</xdr:rowOff>
    </xdr:from>
    <xdr:to>
      <xdr:col>0</xdr:col>
      <xdr:colOff>1547812</xdr:colOff>
      <xdr:row>31</xdr:row>
      <xdr:rowOff>2235677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48446531"/>
          <a:ext cx="1476374" cy="2211865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654844</xdr:colOff>
      <xdr:row>22</xdr:row>
      <xdr:rowOff>47623</xdr:rowOff>
    </xdr:from>
    <xdr:to>
      <xdr:col>1</xdr:col>
      <xdr:colOff>22170</xdr:colOff>
      <xdr:row>22</xdr:row>
      <xdr:rowOff>1916904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29741811"/>
          <a:ext cx="1141357" cy="186928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13</xdr:row>
      <xdr:rowOff>23812</xdr:rowOff>
    </xdr:from>
    <xdr:to>
      <xdr:col>0</xdr:col>
      <xdr:colOff>1708151</xdr:colOff>
      <xdr:row>14</xdr:row>
      <xdr:rowOff>20238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5" y="9560718"/>
          <a:ext cx="1624806" cy="243720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14</xdr:row>
      <xdr:rowOff>23811</xdr:rowOff>
    </xdr:from>
    <xdr:to>
      <xdr:col>0</xdr:col>
      <xdr:colOff>1671894</xdr:colOff>
      <xdr:row>15</xdr:row>
      <xdr:rowOff>38575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12001499"/>
          <a:ext cx="1636175" cy="245554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14</xdr:row>
      <xdr:rowOff>762000</xdr:rowOff>
    </xdr:from>
    <xdr:to>
      <xdr:col>1</xdr:col>
      <xdr:colOff>1189100</xdr:colOff>
      <xdr:row>14</xdr:row>
      <xdr:rowOff>2438495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68" y="12739688"/>
          <a:ext cx="1117663" cy="1676495"/>
        </a:xfrm>
        <a:prstGeom prst="rect">
          <a:avLst/>
        </a:prstGeom>
      </xdr:spPr>
    </xdr:pic>
    <xdr:clientData/>
  </xdr:twoCellAnchor>
  <xdr:oneCellAnchor>
    <xdr:from>
      <xdr:col>0</xdr:col>
      <xdr:colOff>95251</xdr:colOff>
      <xdr:row>7</xdr:row>
      <xdr:rowOff>11906</xdr:rowOff>
    </xdr:from>
    <xdr:ext cx="1540584" cy="2307430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5013781"/>
          <a:ext cx="1540584" cy="2307430"/>
        </a:xfrm>
        <a:prstGeom prst="rect">
          <a:avLst/>
        </a:prstGeom>
      </xdr:spPr>
    </xdr:pic>
    <xdr:clientData/>
  </xdr:oneCellAnchor>
  <xdr:oneCellAnchor>
    <xdr:from>
      <xdr:col>0</xdr:col>
      <xdr:colOff>154782</xdr:colOff>
      <xdr:row>8</xdr:row>
      <xdr:rowOff>35718</xdr:rowOff>
    </xdr:from>
    <xdr:ext cx="1572062" cy="235505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17402968"/>
          <a:ext cx="1572062" cy="2355057"/>
        </a:xfrm>
        <a:prstGeom prst="rect">
          <a:avLst/>
        </a:prstGeom>
      </xdr:spPr>
    </xdr:pic>
    <xdr:clientData/>
  </xdr:oneCellAnchor>
  <xdr:oneCellAnchor>
    <xdr:from>
      <xdr:col>0</xdr:col>
      <xdr:colOff>107157</xdr:colOff>
      <xdr:row>9</xdr:row>
      <xdr:rowOff>35718</xdr:rowOff>
    </xdr:from>
    <xdr:ext cx="762000" cy="1836707"/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14422"/>
        <a:stretch/>
      </xdr:blipFill>
      <xdr:spPr>
        <a:xfrm>
          <a:off x="107157" y="19847718"/>
          <a:ext cx="762000" cy="1836707"/>
        </a:xfrm>
        <a:prstGeom prst="rect">
          <a:avLst/>
        </a:prstGeom>
      </xdr:spPr>
    </xdr:pic>
    <xdr:clientData/>
  </xdr:oneCellAnchor>
  <xdr:oneCellAnchor>
    <xdr:from>
      <xdr:col>0</xdr:col>
      <xdr:colOff>952501</xdr:colOff>
      <xdr:row>9</xdr:row>
      <xdr:rowOff>47624</xdr:rowOff>
    </xdr:from>
    <xdr:ext cx="738188" cy="1824900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3" r="13594"/>
        <a:stretch/>
      </xdr:blipFill>
      <xdr:spPr>
        <a:xfrm>
          <a:off x="952501" y="19859624"/>
          <a:ext cx="738188" cy="182490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32</xdr:row>
      <xdr:rowOff>31749</xdr:rowOff>
    </xdr:from>
    <xdr:to>
      <xdr:col>0</xdr:col>
      <xdr:colOff>1734481</xdr:colOff>
      <xdr:row>32</xdr:row>
      <xdr:rowOff>2490596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5673624"/>
          <a:ext cx="1639231" cy="245884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33</xdr:row>
      <xdr:rowOff>27214</xdr:rowOff>
    </xdr:from>
    <xdr:to>
      <xdr:col>0</xdr:col>
      <xdr:colOff>1555750</xdr:colOff>
      <xdr:row>34</xdr:row>
      <xdr:rowOff>1301750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27218" t="13639" r="52584" b="8411"/>
        <a:stretch/>
      </xdr:blipFill>
      <xdr:spPr>
        <a:xfrm>
          <a:off x="136071" y="59002839"/>
          <a:ext cx="1419679" cy="2941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31751</xdr:colOff>
      <xdr:row>6</xdr:row>
      <xdr:rowOff>10583</xdr:rowOff>
    </xdr:from>
    <xdr:to>
      <xdr:col>0</xdr:col>
      <xdr:colOff>1257700</xdr:colOff>
      <xdr:row>6</xdr:row>
      <xdr:rowOff>1791760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1" y="1545166"/>
          <a:ext cx="1225949" cy="1778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31751</xdr:rowOff>
    </xdr:from>
    <xdr:to>
      <xdr:col>0</xdr:col>
      <xdr:colOff>1216275</xdr:colOff>
      <xdr:row>7</xdr:row>
      <xdr:rowOff>1809751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168"/>
          <a:ext cx="1216275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</xdr:rowOff>
    </xdr:from>
    <xdr:to>
      <xdr:col>0</xdr:col>
      <xdr:colOff>1227667</xdr:colOff>
      <xdr:row>9</xdr:row>
      <xdr:rowOff>807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4668"/>
          <a:ext cx="1227667" cy="181055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5192</xdr:rowOff>
    </xdr:from>
    <xdr:to>
      <xdr:col>0</xdr:col>
      <xdr:colOff>1206501</xdr:colOff>
      <xdr:row>10</xdr:row>
      <xdr:rowOff>1787621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979609"/>
          <a:ext cx="1206500" cy="1782429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11</xdr:row>
      <xdr:rowOff>0</xdr:rowOff>
    </xdr:from>
    <xdr:to>
      <xdr:col>0</xdr:col>
      <xdr:colOff>1344866</xdr:colOff>
      <xdr:row>12</xdr:row>
      <xdr:rowOff>498939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8784167"/>
          <a:ext cx="1302532" cy="1959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1386417</xdr:colOff>
      <xdr:row>15</xdr:row>
      <xdr:rowOff>5945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6750"/>
          <a:ext cx="1386417" cy="2048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21167</xdr:rowOff>
    </xdr:from>
    <xdr:to>
      <xdr:col>0</xdr:col>
      <xdr:colOff>1355183</xdr:colOff>
      <xdr:row>16</xdr:row>
      <xdr:rowOff>571500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90500"/>
          <a:ext cx="1355183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0</xdr:rowOff>
    </xdr:from>
    <xdr:to>
      <xdr:col>0</xdr:col>
      <xdr:colOff>1406575</xdr:colOff>
      <xdr:row>17</xdr:row>
      <xdr:rowOff>1714500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000"/>
        <a:stretch/>
      </xdr:blipFill>
      <xdr:spPr>
        <a:xfrm>
          <a:off x="1" y="14911917"/>
          <a:ext cx="1406574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8</xdr:row>
      <xdr:rowOff>1788583</xdr:rowOff>
    </xdr:from>
    <xdr:to>
      <xdr:col>0</xdr:col>
      <xdr:colOff>1238251</xdr:colOff>
      <xdr:row>9</xdr:row>
      <xdr:rowOff>1805866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6953250"/>
          <a:ext cx="1227667" cy="1827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52916</xdr:rowOff>
    </xdr:from>
    <xdr:to>
      <xdr:col>0</xdr:col>
      <xdr:colOff>1383352</xdr:colOff>
      <xdr:row>21</xdr:row>
      <xdr:rowOff>984250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41999"/>
          <a:ext cx="1383352" cy="1979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1746250</xdr:rowOff>
    </xdr:from>
    <xdr:to>
      <xdr:col>0</xdr:col>
      <xdr:colOff>1375833</xdr:colOff>
      <xdr:row>19</xdr:row>
      <xdr:rowOff>937771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67917"/>
          <a:ext cx="1375833" cy="2006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1393133</xdr:colOff>
      <xdr:row>23</xdr:row>
      <xdr:rowOff>931332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0083"/>
          <a:ext cx="1393133" cy="2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0</xdr:col>
      <xdr:colOff>1398065</xdr:colOff>
      <xdr:row>25</xdr:row>
      <xdr:rowOff>1058334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22668"/>
          <a:ext cx="1398065" cy="2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26</xdr:row>
      <xdr:rowOff>27214</xdr:rowOff>
    </xdr:from>
    <xdr:to>
      <xdr:col>0</xdr:col>
      <xdr:colOff>1356178</xdr:colOff>
      <xdr:row>27</xdr:row>
      <xdr:rowOff>1217084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7218" t="13639" r="52584" b="8411"/>
        <a:stretch/>
      </xdr:blipFill>
      <xdr:spPr>
        <a:xfrm>
          <a:off x="21167" y="26877131"/>
          <a:ext cx="1335011" cy="2862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1375833</xdr:colOff>
      <xdr:row>28</xdr:row>
      <xdr:rowOff>1534583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635"/>
        <a:stretch/>
      </xdr:blipFill>
      <xdr:spPr>
        <a:xfrm>
          <a:off x="0" y="29770917"/>
          <a:ext cx="1375833" cy="153458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29</xdr:row>
      <xdr:rowOff>13608</xdr:rowOff>
    </xdr:from>
    <xdr:to>
      <xdr:col>10</xdr:col>
      <xdr:colOff>844340</xdr:colOff>
      <xdr:row>47</xdr:row>
      <xdr:rowOff>45678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31895144"/>
          <a:ext cx="7457410" cy="34610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21165</xdr:rowOff>
    </xdr:from>
    <xdr:to>
      <xdr:col>0</xdr:col>
      <xdr:colOff>645583</xdr:colOff>
      <xdr:row>6</xdr:row>
      <xdr:rowOff>5130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2" r="19549"/>
        <a:stretch/>
      </xdr:blipFill>
      <xdr:spPr>
        <a:xfrm>
          <a:off x="0" y="2095498"/>
          <a:ext cx="645583" cy="1656131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677334</xdr:colOff>
      <xdr:row>5</xdr:row>
      <xdr:rowOff>10583</xdr:rowOff>
    </xdr:from>
    <xdr:to>
      <xdr:col>0</xdr:col>
      <xdr:colOff>1312333</xdr:colOff>
      <xdr:row>5</xdr:row>
      <xdr:rowOff>1661730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2" r="22409"/>
        <a:stretch/>
      </xdr:blipFill>
      <xdr:spPr>
        <a:xfrm>
          <a:off x="677334" y="2084916"/>
          <a:ext cx="634999" cy="16511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21166</xdr:rowOff>
    </xdr:from>
    <xdr:to>
      <xdr:col>0</xdr:col>
      <xdr:colOff>774991</xdr:colOff>
      <xdr:row>6</xdr:row>
      <xdr:rowOff>1619250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71" r="23634"/>
        <a:stretch/>
      </xdr:blipFill>
      <xdr:spPr>
        <a:xfrm>
          <a:off x="0" y="3767666"/>
          <a:ext cx="774991" cy="1598084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740832</xdr:colOff>
      <xdr:row>6</xdr:row>
      <xdr:rowOff>645583</xdr:rowOff>
    </xdr:from>
    <xdr:to>
      <xdr:col>1</xdr:col>
      <xdr:colOff>5291</xdr:colOff>
      <xdr:row>6</xdr:row>
      <xdr:rowOff>1644649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7" r="18432"/>
        <a:stretch/>
      </xdr:blipFill>
      <xdr:spPr>
        <a:xfrm>
          <a:off x="740832" y="4392083"/>
          <a:ext cx="613834" cy="999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1661583</xdr:rowOff>
    </xdr:from>
    <xdr:to>
      <xdr:col>0</xdr:col>
      <xdr:colOff>1154573</xdr:colOff>
      <xdr:row>7</xdr:row>
      <xdr:rowOff>1725083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3" t="7897" r="18164" b="7358"/>
        <a:stretch/>
      </xdr:blipFill>
      <xdr:spPr>
        <a:xfrm>
          <a:off x="0" y="5408083"/>
          <a:ext cx="1154573" cy="173566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39333</xdr:rowOff>
    </xdr:from>
    <xdr:to>
      <xdr:col>0</xdr:col>
      <xdr:colOff>1047750</xdr:colOff>
      <xdr:row>9</xdr:row>
      <xdr:rowOff>1935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4250"/>
          <a:ext cx="984250" cy="1708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21165</xdr:rowOff>
    </xdr:from>
    <xdr:to>
      <xdr:col>0</xdr:col>
      <xdr:colOff>1026583</xdr:colOff>
      <xdr:row>9</xdr:row>
      <xdr:rowOff>1604652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2" t="7060" r="16686" b="17206"/>
        <a:stretch/>
      </xdr:blipFill>
      <xdr:spPr>
        <a:xfrm>
          <a:off x="0" y="8932332"/>
          <a:ext cx="1026583" cy="1583487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21167</xdr:colOff>
      <xdr:row>9</xdr:row>
      <xdr:rowOff>74084</xdr:rowOff>
    </xdr:from>
    <xdr:to>
      <xdr:col>14</xdr:col>
      <xdr:colOff>94262</xdr:colOff>
      <xdr:row>9</xdr:row>
      <xdr:rowOff>1517226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0584" y="8985251"/>
          <a:ext cx="962095" cy="144314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10</xdr:row>
      <xdr:rowOff>21168</xdr:rowOff>
    </xdr:from>
    <xdr:to>
      <xdr:col>0</xdr:col>
      <xdr:colOff>1298708</xdr:colOff>
      <xdr:row>15</xdr:row>
      <xdr:rowOff>127001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43" r="7359"/>
        <a:stretch/>
      </xdr:blipFill>
      <xdr:spPr>
        <a:xfrm>
          <a:off x="127001" y="10572751"/>
          <a:ext cx="1171707" cy="1820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228921</xdr:colOff>
      <xdr:row>26</xdr:row>
      <xdr:rowOff>11207</xdr:rowOff>
    </xdr:from>
    <xdr:to>
      <xdr:col>0</xdr:col>
      <xdr:colOff>1257620</xdr:colOff>
      <xdr:row>26</xdr:row>
      <xdr:rowOff>1553624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21" y="18340028"/>
          <a:ext cx="1028699" cy="1542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49628</xdr:colOff>
      <xdr:row>29</xdr:row>
      <xdr:rowOff>27214</xdr:rowOff>
    </xdr:from>
    <xdr:to>
      <xdr:col>0</xdr:col>
      <xdr:colOff>1415144</xdr:colOff>
      <xdr:row>29</xdr:row>
      <xdr:rowOff>1436080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70" b="22476"/>
        <a:stretch/>
      </xdr:blipFill>
      <xdr:spPr>
        <a:xfrm>
          <a:off x="49628" y="22111607"/>
          <a:ext cx="1365516" cy="1408866"/>
        </a:xfrm>
        <a:prstGeom prst="rect">
          <a:avLst/>
        </a:prstGeom>
      </xdr:spPr>
    </xdr:pic>
    <xdr:clientData/>
  </xdr:twoCellAnchor>
  <xdr:twoCellAnchor editAs="oneCell">
    <xdr:from>
      <xdr:col>0</xdr:col>
      <xdr:colOff>110459</xdr:colOff>
      <xdr:row>30</xdr:row>
      <xdr:rowOff>0</xdr:rowOff>
    </xdr:from>
    <xdr:to>
      <xdr:col>0</xdr:col>
      <xdr:colOff>1414416</xdr:colOff>
      <xdr:row>31</xdr:row>
      <xdr:rowOff>152081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366"/>
        <a:stretch/>
      </xdr:blipFill>
      <xdr:spPr>
        <a:xfrm>
          <a:off x="110459" y="23592385"/>
          <a:ext cx="1303957" cy="1648866"/>
        </a:xfrm>
        <a:prstGeom prst="rect">
          <a:avLst/>
        </a:prstGeom>
      </xdr:spPr>
    </xdr:pic>
    <xdr:clientData/>
  </xdr:twoCellAnchor>
  <xdr:twoCellAnchor editAs="oneCell">
    <xdr:from>
      <xdr:col>0</xdr:col>
      <xdr:colOff>147277</xdr:colOff>
      <xdr:row>47</xdr:row>
      <xdr:rowOff>38420</xdr:rowOff>
    </xdr:from>
    <xdr:to>
      <xdr:col>0</xdr:col>
      <xdr:colOff>1230614</xdr:colOff>
      <xdr:row>47</xdr:row>
      <xdr:rowOff>1102178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77" y="55365063"/>
          <a:ext cx="1083337" cy="1063758"/>
        </a:xfrm>
        <a:prstGeom prst="rect">
          <a:avLst/>
        </a:prstGeom>
      </xdr:spPr>
    </xdr:pic>
    <xdr:clientData/>
  </xdr:twoCellAnchor>
  <xdr:twoCellAnchor editAs="oneCell">
    <xdr:from>
      <xdr:col>0</xdr:col>
      <xdr:colOff>264939</xdr:colOff>
      <xdr:row>41</xdr:row>
      <xdr:rowOff>40821</xdr:rowOff>
    </xdr:from>
    <xdr:to>
      <xdr:col>0</xdr:col>
      <xdr:colOff>1306286</xdr:colOff>
      <xdr:row>41</xdr:row>
      <xdr:rowOff>1251857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88"/>
        <a:stretch/>
      </xdr:blipFill>
      <xdr:spPr>
        <a:xfrm>
          <a:off x="264939" y="46032964"/>
          <a:ext cx="1041347" cy="1211036"/>
        </a:xfrm>
        <a:prstGeom prst="rect">
          <a:avLst/>
        </a:prstGeom>
      </xdr:spPr>
    </xdr:pic>
    <xdr:clientData/>
  </xdr:twoCellAnchor>
  <xdr:twoCellAnchor editAs="oneCell">
    <xdr:from>
      <xdr:col>0</xdr:col>
      <xdr:colOff>196904</xdr:colOff>
      <xdr:row>42</xdr:row>
      <xdr:rowOff>1516796</xdr:rowOff>
    </xdr:from>
    <xdr:to>
      <xdr:col>0</xdr:col>
      <xdr:colOff>1333500</xdr:colOff>
      <xdr:row>43</xdr:row>
      <xdr:rowOff>1537603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04" y="48774403"/>
          <a:ext cx="1136596" cy="1558417"/>
        </a:xfrm>
        <a:prstGeom prst="rect">
          <a:avLst/>
        </a:prstGeom>
      </xdr:spPr>
    </xdr:pic>
    <xdr:clientData/>
  </xdr:twoCellAnchor>
  <xdr:twoCellAnchor editAs="oneCell">
    <xdr:from>
      <xdr:col>0</xdr:col>
      <xdr:colOff>31218</xdr:colOff>
      <xdr:row>42</xdr:row>
      <xdr:rowOff>38421</xdr:rowOff>
    </xdr:from>
    <xdr:to>
      <xdr:col>0</xdr:col>
      <xdr:colOff>1440116</xdr:colOff>
      <xdr:row>42</xdr:row>
      <xdr:rowOff>1455965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657"/>
        <a:stretch/>
      </xdr:blipFill>
      <xdr:spPr>
        <a:xfrm>
          <a:off x="31218" y="51418992"/>
          <a:ext cx="1408898" cy="1417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1671278</xdr:rowOff>
    </xdr:from>
    <xdr:to>
      <xdr:col>0</xdr:col>
      <xdr:colOff>1458038</xdr:colOff>
      <xdr:row>45</xdr:row>
      <xdr:rowOff>1578428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28"/>
        <a:stretch/>
      </xdr:blipFill>
      <xdr:spPr>
        <a:xfrm>
          <a:off x="0" y="52044921"/>
          <a:ext cx="1458038" cy="1580830"/>
        </a:xfrm>
        <a:prstGeom prst="rect">
          <a:avLst/>
        </a:prstGeom>
      </xdr:spPr>
    </xdr:pic>
    <xdr:clientData/>
  </xdr:twoCellAnchor>
  <xdr:twoCellAnchor editAs="oneCell">
    <xdr:from>
      <xdr:col>0</xdr:col>
      <xdr:colOff>117928</xdr:colOff>
      <xdr:row>51</xdr:row>
      <xdr:rowOff>1555750</xdr:rowOff>
    </xdr:from>
    <xdr:to>
      <xdr:col>0</xdr:col>
      <xdr:colOff>1369785</xdr:colOff>
      <xdr:row>52</xdr:row>
      <xdr:rowOff>1124409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28" y="73247250"/>
          <a:ext cx="1251857" cy="1203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304800</xdr:colOff>
      <xdr:row>52</xdr:row>
      <xdr:rowOff>304800</xdr:rowOff>
    </xdr:to>
    <xdr:sp macro="" textlink="">
      <xdr:nvSpPr>
        <xdr:cNvPr id="1025" name="AutoShape 1" descr="Блузка/Blouse"/>
        <xdr:cNvSpPr>
          <a:spLocks noChangeAspect="1" noChangeArrowheads="1"/>
        </xdr:cNvSpPr>
      </xdr:nvSpPr>
      <xdr:spPr bwMode="auto">
        <a:xfrm>
          <a:off x="0" y="4331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304800</xdr:colOff>
      <xdr:row>52</xdr:row>
      <xdr:rowOff>304800</xdr:rowOff>
    </xdr:to>
    <xdr:sp macro="" textlink="">
      <xdr:nvSpPr>
        <xdr:cNvPr id="1026" name="AutoShape 2" descr="Блузка/Blouse"/>
        <xdr:cNvSpPr>
          <a:spLocks noChangeAspect="1" noChangeArrowheads="1"/>
        </xdr:cNvSpPr>
      </xdr:nvSpPr>
      <xdr:spPr bwMode="auto">
        <a:xfrm>
          <a:off x="0" y="4331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304800</xdr:rowOff>
    </xdr:to>
    <xdr:sp macro="" textlink="">
      <xdr:nvSpPr>
        <xdr:cNvPr id="1027" name="AutoShape 3" descr="Блузка/Blouse"/>
        <xdr:cNvSpPr>
          <a:spLocks noChangeAspect="1" noChangeArrowheads="1"/>
        </xdr:cNvSpPr>
      </xdr:nvSpPr>
      <xdr:spPr bwMode="auto">
        <a:xfrm>
          <a:off x="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124085</xdr:colOff>
      <xdr:row>49</xdr:row>
      <xdr:rowOff>651443</xdr:rowOff>
    </xdr:from>
    <xdr:to>
      <xdr:col>0</xdr:col>
      <xdr:colOff>1384948</xdr:colOff>
      <xdr:row>51</xdr:row>
      <xdr:rowOff>81642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/>
        <a:stretch/>
      </xdr:blipFill>
      <xdr:spPr>
        <a:xfrm>
          <a:off x="124085" y="62087693"/>
          <a:ext cx="1260863" cy="1063058"/>
        </a:xfrm>
        <a:prstGeom prst="rect">
          <a:avLst/>
        </a:prstGeom>
      </xdr:spPr>
    </xdr:pic>
    <xdr:clientData/>
  </xdr:twoCellAnchor>
  <xdr:twoCellAnchor editAs="oneCell">
    <xdr:from>
      <xdr:col>0</xdr:col>
      <xdr:colOff>261639</xdr:colOff>
      <xdr:row>48</xdr:row>
      <xdr:rowOff>23110</xdr:rowOff>
    </xdr:from>
    <xdr:to>
      <xdr:col>0</xdr:col>
      <xdr:colOff>1170214</xdr:colOff>
      <xdr:row>50</xdr:row>
      <xdr:rowOff>13062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8" t="12887"/>
        <a:stretch/>
      </xdr:blipFill>
      <xdr:spPr>
        <a:xfrm>
          <a:off x="261639" y="60642931"/>
          <a:ext cx="908575" cy="1622811"/>
        </a:xfrm>
        <a:prstGeom prst="rect">
          <a:avLst/>
        </a:prstGeom>
      </xdr:spPr>
    </xdr:pic>
    <xdr:clientData/>
  </xdr:twoCellAnchor>
  <xdr:twoCellAnchor editAs="oneCell">
    <xdr:from>
      <xdr:col>0</xdr:col>
      <xdr:colOff>171790</xdr:colOff>
      <xdr:row>31</xdr:row>
      <xdr:rowOff>25513</xdr:rowOff>
    </xdr:from>
    <xdr:to>
      <xdr:col>0</xdr:col>
      <xdr:colOff>1219539</xdr:colOff>
      <xdr:row>31</xdr:row>
      <xdr:rowOff>1598424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90" y="30110906"/>
          <a:ext cx="1047749" cy="1572911"/>
        </a:xfrm>
        <a:prstGeom prst="rect">
          <a:avLst/>
        </a:prstGeom>
      </xdr:spPr>
    </xdr:pic>
    <xdr:clientData/>
  </xdr:twoCellAnchor>
  <xdr:twoCellAnchor editAs="oneCell">
    <xdr:from>
      <xdr:col>0</xdr:col>
      <xdr:colOff>221117</xdr:colOff>
      <xdr:row>32</xdr:row>
      <xdr:rowOff>1670278</xdr:rowOff>
    </xdr:from>
    <xdr:to>
      <xdr:col>0</xdr:col>
      <xdr:colOff>1283872</xdr:colOff>
      <xdr:row>34</xdr:row>
      <xdr:rowOff>13611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17" y="34898921"/>
          <a:ext cx="1062755" cy="156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193902</xdr:colOff>
      <xdr:row>32</xdr:row>
      <xdr:rowOff>0</xdr:rowOff>
    </xdr:from>
    <xdr:to>
      <xdr:col>0</xdr:col>
      <xdr:colOff>1265464</xdr:colOff>
      <xdr:row>32</xdr:row>
      <xdr:rowOff>1637574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2" y="33209932"/>
          <a:ext cx="1071562" cy="1637574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25</xdr:row>
      <xdr:rowOff>40822</xdr:rowOff>
    </xdr:from>
    <xdr:to>
      <xdr:col>0</xdr:col>
      <xdr:colOff>1280885</xdr:colOff>
      <xdr:row>26</xdr:row>
      <xdr:rowOff>2717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6736786"/>
          <a:ext cx="1035956" cy="158114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27</xdr:row>
      <xdr:rowOff>12151</xdr:rowOff>
    </xdr:from>
    <xdr:to>
      <xdr:col>0</xdr:col>
      <xdr:colOff>1415143</xdr:colOff>
      <xdr:row>28</xdr:row>
      <xdr:rowOff>1036862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19946615"/>
          <a:ext cx="1401535" cy="209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33</xdr:row>
      <xdr:rowOff>1537608</xdr:rowOff>
    </xdr:from>
    <xdr:to>
      <xdr:col>0</xdr:col>
      <xdr:colOff>1306286</xdr:colOff>
      <xdr:row>35</xdr:row>
      <xdr:rowOff>16330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36439929"/>
          <a:ext cx="1142999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176895</xdr:colOff>
      <xdr:row>35</xdr:row>
      <xdr:rowOff>-1</xdr:rowOff>
    </xdr:from>
    <xdr:to>
      <xdr:col>0</xdr:col>
      <xdr:colOff>1238250</xdr:colOff>
      <xdr:row>35</xdr:row>
      <xdr:rowOff>1700892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5" y="38154428"/>
          <a:ext cx="1061355" cy="1700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13607</xdr:rowOff>
    </xdr:from>
    <xdr:to>
      <xdr:col>0</xdr:col>
      <xdr:colOff>1433288</xdr:colOff>
      <xdr:row>37</xdr:row>
      <xdr:rowOff>857251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84321"/>
          <a:ext cx="1433288" cy="194582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39</xdr:row>
      <xdr:rowOff>13606</xdr:rowOff>
    </xdr:from>
    <xdr:to>
      <xdr:col>0</xdr:col>
      <xdr:colOff>1374322</xdr:colOff>
      <xdr:row>39</xdr:row>
      <xdr:rowOff>1755321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42808070"/>
          <a:ext cx="1156608" cy="1741715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38</xdr:row>
      <xdr:rowOff>16326</xdr:rowOff>
    </xdr:from>
    <xdr:to>
      <xdr:col>0</xdr:col>
      <xdr:colOff>1238250</xdr:colOff>
      <xdr:row>39</xdr:row>
      <xdr:rowOff>2716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41586147"/>
          <a:ext cx="993321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122463</xdr:colOff>
      <xdr:row>40</xdr:row>
      <xdr:rowOff>27215</xdr:rowOff>
    </xdr:from>
    <xdr:to>
      <xdr:col>0</xdr:col>
      <xdr:colOff>1434528</xdr:colOff>
      <xdr:row>40</xdr:row>
      <xdr:rowOff>1319893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98" b="49220"/>
        <a:stretch/>
      </xdr:blipFill>
      <xdr:spPr>
        <a:xfrm>
          <a:off x="122463" y="44645036"/>
          <a:ext cx="1312065" cy="12926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51</xdr:row>
      <xdr:rowOff>57293</xdr:rowOff>
    </xdr:from>
    <xdr:to>
      <xdr:col>0</xdr:col>
      <xdr:colOff>1374323</xdr:colOff>
      <xdr:row>52</xdr:row>
      <xdr:rowOff>17345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83" t="8262" r="17053" b="55006"/>
        <a:stretch/>
      </xdr:blipFill>
      <xdr:spPr>
        <a:xfrm>
          <a:off x="95251" y="63126400"/>
          <a:ext cx="1279072" cy="159290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54</xdr:row>
      <xdr:rowOff>47628</xdr:rowOff>
    </xdr:from>
    <xdr:to>
      <xdr:col>0</xdr:col>
      <xdr:colOff>1484087</xdr:colOff>
      <xdr:row>54</xdr:row>
      <xdr:rowOff>1721305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179"/>
        <a:stretch/>
      </xdr:blipFill>
      <xdr:spPr>
        <a:xfrm>
          <a:off x="47625" y="75692003"/>
          <a:ext cx="1436462" cy="1673677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55</xdr:row>
      <xdr:rowOff>54428</xdr:rowOff>
    </xdr:from>
    <xdr:to>
      <xdr:col>0</xdr:col>
      <xdr:colOff>1342572</xdr:colOff>
      <xdr:row>55</xdr:row>
      <xdr:rowOff>1700894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70484999"/>
          <a:ext cx="1097644" cy="164646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56</xdr:row>
      <xdr:rowOff>54427</xdr:rowOff>
    </xdr:from>
    <xdr:to>
      <xdr:col>0</xdr:col>
      <xdr:colOff>1456645</xdr:colOff>
      <xdr:row>57</xdr:row>
      <xdr:rowOff>113591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580"/>
        <a:stretch/>
      </xdr:blipFill>
      <xdr:spPr>
        <a:xfrm>
          <a:off x="40821" y="72240320"/>
          <a:ext cx="1412423" cy="1637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50348</xdr:rowOff>
    </xdr:from>
    <xdr:to>
      <xdr:col>0</xdr:col>
      <xdr:colOff>1401534</xdr:colOff>
      <xdr:row>58</xdr:row>
      <xdr:rowOff>574220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50241"/>
          <a:ext cx="1401534" cy="2102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54429</xdr:rowOff>
    </xdr:from>
    <xdr:to>
      <xdr:col>0</xdr:col>
      <xdr:colOff>1462313</xdr:colOff>
      <xdr:row>58</xdr:row>
      <xdr:rowOff>2057399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090643"/>
          <a:ext cx="1462313" cy="200297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68037</xdr:colOff>
      <xdr:row>59</xdr:row>
      <xdr:rowOff>83778</xdr:rowOff>
    </xdr:from>
    <xdr:to>
      <xdr:col>0</xdr:col>
      <xdr:colOff>1224643</xdr:colOff>
      <xdr:row>60</xdr:row>
      <xdr:rowOff>1251857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0" t="15028" r="8512" b="5534"/>
        <a:stretch/>
      </xdr:blipFill>
      <xdr:spPr>
        <a:xfrm>
          <a:off x="68037" y="78433707"/>
          <a:ext cx="1156606" cy="213418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61</xdr:row>
      <xdr:rowOff>23132</xdr:rowOff>
    </xdr:from>
    <xdr:to>
      <xdr:col>0</xdr:col>
      <xdr:colOff>1359352</xdr:colOff>
      <xdr:row>62</xdr:row>
      <xdr:rowOff>0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68" t="15736" r="2173" b="6869"/>
        <a:stretch/>
      </xdr:blipFill>
      <xdr:spPr>
        <a:xfrm>
          <a:off x="136071" y="76318382"/>
          <a:ext cx="1223281" cy="1596118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32654</xdr:rowOff>
    </xdr:from>
    <xdr:to>
      <xdr:col>0</xdr:col>
      <xdr:colOff>1312334</xdr:colOff>
      <xdr:row>63</xdr:row>
      <xdr:rowOff>27212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82000571"/>
          <a:ext cx="1312332" cy="1825477"/>
        </a:xfrm>
        <a:prstGeom prst="rect">
          <a:avLst/>
        </a:prstGeom>
      </xdr:spPr>
    </xdr:pic>
    <xdr:clientData/>
  </xdr:twoCellAnchor>
  <xdr:twoCellAnchor editAs="oneCell">
    <xdr:from>
      <xdr:col>0</xdr:col>
      <xdr:colOff>3453</xdr:colOff>
      <xdr:row>21</xdr:row>
      <xdr:rowOff>1891392</xdr:rowOff>
    </xdr:from>
    <xdr:to>
      <xdr:col>0</xdr:col>
      <xdr:colOff>1428751</xdr:colOff>
      <xdr:row>23</xdr:row>
      <xdr:rowOff>1102177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" y="15825106"/>
          <a:ext cx="1425298" cy="247650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15</xdr:row>
      <xdr:rowOff>27214</xdr:rowOff>
    </xdr:from>
    <xdr:to>
      <xdr:col>0</xdr:col>
      <xdr:colOff>1387928</xdr:colOff>
      <xdr:row>16</xdr:row>
      <xdr:rowOff>1069801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27218" t="13639" r="52584" b="8411"/>
        <a:stretch/>
      </xdr:blipFill>
      <xdr:spPr>
        <a:xfrm>
          <a:off x="136071" y="2476500"/>
          <a:ext cx="1251857" cy="2716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17</xdr:row>
      <xdr:rowOff>40822</xdr:rowOff>
    </xdr:from>
    <xdr:to>
      <xdr:col>0</xdr:col>
      <xdr:colOff>1374322</xdr:colOff>
      <xdr:row>17</xdr:row>
      <xdr:rowOff>1973037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5014" r="19286" b="27276"/>
        <a:stretch/>
      </xdr:blipFill>
      <xdr:spPr>
        <a:xfrm>
          <a:off x="122465" y="5211536"/>
          <a:ext cx="1251857" cy="193221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13607</xdr:rowOff>
    </xdr:from>
    <xdr:to>
      <xdr:col>0</xdr:col>
      <xdr:colOff>1369585</xdr:colOff>
      <xdr:row>19</xdr:row>
      <xdr:rowOff>1551214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20482" t="18612" r="47904" b="9715"/>
        <a:stretch/>
      </xdr:blipFill>
      <xdr:spPr>
        <a:xfrm>
          <a:off x="163286" y="8749393"/>
          <a:ext cx="1206299" cy="15376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20</xdr:row>
      <xdr:rowOff>13608</xdr:rowOff>
    </xdr:from>
    <xdr:to>
      <xdr:col>0</xdr:col>
      <xdr:colOff>1058904</xdr:colOff>
      <xdr:row>20</xdr:row>
      <xdr:rowOff>1945822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68" t="17848" r="11023" b="4386"/>
        <a:stretch/>
      </xdr:blipFill>
      <xdr:spPr>
        <a:xfrm>
          <a:off x="13608" y="10327822"/>
          <a:ext cx="1045296" cy="1932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363</xdr:rowOff>
    </xdr:from>
    <xdr:to>
      <xdr:col>0</xdr:col>
      <xdr:colOff>911680</xdr:colOff>
      <xdr:row>21</xdr:row>
      <xdr:rowOff>1578428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3" t="9003" r="14936" b="1893"/>
        <a:stretch/>
      </xdr:blipFill>
      <xdr:spPr>
        <a:xfrm>
          <a:off x="0" y="12274006"/>
          <a:ext cx="911680" cy="1578065"/>
        </a:xfrm>
        <a:prstGeom prst="rect">
          <a:avLst/>
        </a:prstGeom>
      </xdr:spPr>
    </xdr:pic>
    <xdr:clientData/>
  </xdr:twoCellAnchor>
  <xdr:twoCellAnchor editAs="oneCell">
    <xdr:from>
      <xdr:col>0</xdr:col>
      <xdr:colOff>734787</xdr:colOff>
      <xdr:row>21</xdr:row>
      <xdr:rowOff>584720</xdr:rowOff>
    </xdr:from>
    <xdr:to>
      <xdr:col>0</xdr:col>
      <xdr:colOff>1469571</xdr:colOff>
      <xdr:row>21</xdr:row>
      <xdr:rowOff>1945821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4" t="6450" r="17546" b="3961"/>
        <a:stretch/>
      </xdr:blipFill>
      <xdr:spPr>
        <a:xfrm>
          <a:off x="734787" y="12858363"/>
          <a:ext cx="734784" cy="1361101"/>
        </a:xfrm>
        <a:prstGeom prst="rect">
          <a:avLst/>
        </a:prstGeom>
      </xdr:spPr>
    </xdr:pic>
    <xdr:clientData/>
  </xdr:twoCellAnchor>
  <xdr:twoCellAnchor editAs="oneCell">
    <xdr:from>
      <xdr:col>0</xdr:col>
      <xdr:colOff>775609</xdr:colOff>
      <xdr:row>20</xdr:row>
      <xdr:rowOff>462643</xdr:rowOff>
    </xdr:from>
    <xdr:to>
      <xdr:col>0</xdr:col>
      <xdr:colOff>1464019</xdr:colOff>
      <xdr:row>21</xdr:row>
      <xdr:rowOff>13610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03" t="12740" r="11376" b="4020"/>
        <a:stretch/>
      </xdr:blipFill>
      <xdr:spPr>
        <a:xfrm>
          <a:off x="775609" y="10776857"/>
          <a:ext cx="688410" cy="1510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1524002</xdr:rowOff>
    </xdr:from>
    <xdr:to>
      <xdr:col>1</xdr:col>
      <xdr:colOff>207</xdr:colOff>
      <xdr:row>44</xdr:row>
      <xdr:rowOff>1592039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40792" t="17859" r="39963" b="45492"/>
        <a:stretch/>
      </xdr:blipFill>
      <xdr:spPr>
        <a:xfrm>
          <a:off x="0" y="54442181"/>
          <a:ext cx="1537814" cy="1646464"/>
        </a:xfrm>
        <a:prstGeom prst="rect">
          <a:avLst/>
        </a:prstGeom>
      </xdr:spPr>
    </xdr:pic>
    <xdr:clientData/>
  </xdr:twoCellAnchor>
  <xdr:twoCellAnchor editAs="oneCell">
    <xdr:from>
      <xdr:col>0</xdr:col>
      <xdr:colOff>54431</xdr:colOff>
      <xdr:row>18</xdr:row>
      <xdr:rowOff>49691</xdr:rowOff>
    </xdr:from>
    <xdr:to>
      <xdr:col>0</xdr:col>
      <xdr:colOff>1423337</xdr:colOff>
      <xdr:row>18</xdr:row>
      <xdr:rowOff>1768928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8526941"/>
          <a:ext cx="1368906" cy="1719237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231323</xdr:colOff>
      <xdr:row>23</xdr:row>
      <xdr:rowOff>1170213</xdr:rowOff>
    </xdr:from>
    <xdr:to>
      <xdr:col>0</xdr:col>
      <xdr:colOff>1258053</xdr:colOff>
      <xdr:row>24</xdr:row>
      <xdr:rowOff>1728108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18" t="7156" r="23049" b="21040"/>
        <a:stretch/>
      </xdr:blipFill>
      <xdr:spPr>
        <a:xfrm>
          <a:off x="231323" y="18369642"/>
          <a:ext cx="1026730" cy="1850573"/>
        </a:xfrm>
        <a:prstGeom prst="rect">
          <a:avLst/>
        </a:prstGeom>
      </xdr:spPr>
    </xdr:pic>
    <xdr:clientData/>
  </xdr:twoCellAnchor>
  <xdr:twoCellAnchor editAs="oneCell">
    <xdr:from>
      <xdr:col>0</xdr:col>
      <xdr:colOff>744075</xdr:colOff>
      <xdr:row>19</xdr:row>
      <xdr:rowOff>693964</xdr:rowOff>
    </xdr:from>
    <xdr:to>
      <xdr:col>1</xdr:col>
      <xdr:colOff>688635</xdr:colOff>
      <xdr:row>20</xdr:row>
      <xdr:rowOff>292375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75" y="11089821"/>
          <a:ext cx="1482167" cy="1176841"/>
        </a:xfrm>
        <a:prstGeom prst="rect">
          <a:avLst/>
        </a:prstGeom>
      </xdr:spPr>
    </xdr:pic>
    <xdr:clientData/>
  </xdr:twoCellAnchor>
  <xdr:twoCellAnchor editAs="oneCell">
    <xdr:from>
      <xdr:col>0</xdr:col>
      <xdr:colOff>1444156</xdr:colOff>
      <xdr:row>22</xdr:row>
      <xdr:rowOff>952501</xdr:rowOff>
    </xdr:from>
    <xdr:to>
      <xdr:col>1</xdr:col>
      <xdr:colOff>571496</xdr:colOff>
      <xdr:row>23</xdr:row>
      <xdr:rowOff>190501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44156" y="16859251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0</xdr:col>
      <xdr:colOff>882870</xdr:colOff>
      <xdr:row>39</xdr:row>
      <xdr:rowOff>778328</xdr:rowOff>
    </xdr:from>
    <xdr:to>
      <xdr:col>1</xdr:col>
      <xdr:colOff>827430</xdr:colOff>
      <xdr:row>40</xdr:row>
      <xdr:rowOff>131813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870" y="47695757"/>
          <a:ext cx="1482167" cy="117684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26</xdr:row>
      <xdr:rowOff>952500</xdr:rowOff>
    </xdr:from>
    <xdr:to>
      <xdr:col>1</xdr:col>
      <xdr:colOff>719375</xdr:colOff>
      <xdr:row>26</xdr:row>
      <xdr:rowOff>1483179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510392" y="22832786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</xdr:colOff>
      <xdr:row>27</xdr:row>
      <xdr:rowOff>751114</xdr:rowOff>
    </xdr:from>
    <xdr:to>
      <xdr:col>1</xdr:col>
      <xdr:colOff>694882</xdr:colOff>
      <xdr:row>28</xdr:row>
      <xdr:rowOff>206827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85899" y="24237043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683996</xdr:colOff>
      <xdr:row>30</xdr:row>
      <xdr:rowOff>530680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75013" y="27695978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8163</xdr:colOff>
      <xdr:row>31</xdr:row>
      <xdr:rowOff>0</xdr:rowOff>
    </xdr:from>
    <xdr:to>
      <xdr:col>1</xdr:col>
      <xdr:colOff>673110</xdr:colOff>
      <xdr:row>31</xdr:row>
      <xdr:rowOff>530679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64127" y="30447342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42</xdr:row>
      <xdr:rowOff>27214</xdr:rowOff>
    </xdr:from>
    <xdr:to>
      <xdr:col>1</xdr:col>
      <xdr:colOff>732982</xdr:colOff>
      <xdr:row>42</xdr:row>
      <xdr:rowOff>557893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523999" y="51407785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664947</xdr:colOff>
      <xdr:row>44</xdr:row>
      <xdr:rowOff>530679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55964" y="54496607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664947</xdr:colOff>
      <xdr:row>45</xdr:row>
      <xdr:rowOff>530679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55964" y="56170286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2313214</xdr:colOff>
      <xdr:row>51</xdr:row>
      <xdr:rowOff>1074963</xdr:rowOff>
    </xdr:from>
    <xdr:to>
      <xdr:col>1</xdr:col>
      <xdr:colOff>2978161</xdr:colOff>
      <xdr:row>51</xdr:row>
      <xdr:rowOff>1605642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3769178" y="56714570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2326821</xdr:colOff>
      <xdr:row>50</xdr:row>
      <xdr:rowOff>435428</xdr:rowOff>
    </xdr:from>
    <xdr:to>
      <xdr:col>2</xdr:col>
      <xdr:colOff>7268</xdr:colOff>
      <xdr:row>51</xdr:row>
      <xdr:rowOff>149679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3782785" y="55258607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58</xdr:row>
      <xdr:rowOff>0</xdr:rowOff>
    </xdr:from>
    <xdr:to>
      <xdr:col>1</xdr:col>
      <xdr:colOff>719376</xdr:colOff>
      <xdr:row>58</xdr:row>
      <xdr:rowOff>530679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510393" y="75369963"/>
          <a:ext cx="664947" cy="530679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</xdr:colOff>
      <xdr:row>63</xdr:row>
      <xdr:rowOff>1635578</xdr:rowOff>
    </xdr:from>
    <xdr:to>
      <xdr:col>1</xdr:col>
      <xdr:colOff>681275</xdr:colOff>
      <xdr:row>64</xdr:row>
      <xdr:rowOff>228601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16241" r="16352" b="12815"/>
        <a:stretch/>
      </xdr:blipFill>
      <xdr:spPr>
        <a:xfrm>
          <a:off x="1472292" y="75835328"/>
          <a:ext cx="664947" cy="41637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40825</xdr:colOff>
      <xdr:row>59</xdr:row>
      <xdr:rowOff>598714</xdr:rowOff>
    </xdr:from>
    <xdr:to>
      <xdr:col>1</xdr:col>
      <xdr:colOff>1197429</xdr:colOff>
      <xdr:row>60</xdr:row>
      <xdr:rowOff>709539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46" cstate="print"/>
        <a:srcRect l="21860" t="13953" r="57535" b="50328"/>
        <a:stretch/>
      </xdr:blipFill>
      <xdr:spPr>
        <a:xfrm>
          <a:off x="1496789" y="69260357"/>
          <a:ext cx="1156604" cy="92725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46</xdr:row>
      <xdr:rowOff>21167</xdr:rowOff>
    </xdr:from>
    <xdr:to>
      <xdr:col>0</xdr:col>
      <xdr:colOff>1355405</xdr:colOff>
      <xdr:row>46</xdr:row>
      <xdr:rowOff>1664153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22038" t="12890" r="48524" b="14871"/>
        <a:stretch/>
      </xdr:blipFill>
      <xdr:spPr>
        <a:xfrm>
          <a:off x="158751" y="57795584"/>
          <a:ext cx="1196654" cy="1650999"/>
        </a:xfrm>
        <a:prstGeom prst="rect">
          <a:avLst/>
        </a:prstGeom>
      </xdr:spPr>
    </xdr:pic>
    <xdr:clientData/>
  </xdr:twoCellAnchor>
  <xdr:twoCellAnchor editAs="oneCell">
    <xdr:from>
      <xdr:col>0</xdr:col>
      <xdr:colOff>752929</xdr:colOff>
      <xdr:row>46</xdr:row>
      <xdr:rowOff>763511</xdr:rowOff>
    </xdr:from>
    <xdr:to>
      <xdr:col>1</xdr:col>
      <xdr:colOff>697489</xdr:colOff>
      <xdr:row>47</xdr:row>
      <xdr:rowOff>266675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929" y="58537928"/>
          <a:ext cx="1486703" cy="1175329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32654</xdr:rowOff>
    </xdr:from>
    <xdr:to>
      <xdr:col>0</xdr:col>
      <xdr:colOff>1312334</xdr:colOff>
      <xdr:row>63</xdr:row>
      <xdr:rowOff>27212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82245310"/>
          <a:ext cx="1312332" cy="182812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63</xdr:row>
      <xdr:rowOff>13609</xdr:rowOff>
    </xdr:from>
    <xdr:to>
      <xdr:col>0</xdr:col>
      <xdr:colOff>1306286</xdr:colOff>
      <xdr:row>64</xdr:row>
      <xdr:rowOff>129267</xdr:rowOff>
    </xdr:to>
    <xdr:pic>
      <xdr:nvPicPr>
        <xdr:cNvPr id="7" name="Picture 1" descr="https://www.narmoda.ru/image/cache/catalog/SVeles/IMG_7657s-1000x1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/>
        <a:srcRect l="17525" r="17909" b="10256"/>
        <a:stretch/>
      </xdr:blipFill>
      <xdr:spPr bwMode="auto">
        <a:xfrm>
          <a:off x="13607" y="74213359"/>
          <a:ext cx="1292679" cy="19390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33339</xdr:rowOff>
    </xdr:from>
    <xdr:to>
      <xdr:col>0</xdr:col>
      <xdr:colOff>1428749</xdr:colOff>
      <xdr:row>64</xdr:row>
      <xdr:rowOff>1735932</xdr:rowOff>
    </xdr:to>
    <xdr:pic>
      <xdr:nvPicPr>
        <xdr:cNvPr id="1045" name="Picture 21" descr="https://www.narmoda.ru/image/cache/catalog/SVeles/IMG_7604s-1000x100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85996464"/>
          <a:ext cx="1428749" cy="17025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161924</xdr:rowOff>
    </xdr:from>
    <xdr:to>
      <xdr:col>0</xdr:col>
      <xdr:colOff>1458500</xdr:colOff>
      <xdr:row>65</xdr:row>
      <xdr:rowOff>1652587</xdr:rowOff>
    </xdr:to>
    <xdr:pic>
      <xdr:nvPicPr>
        <xdr:cNvPr id="1046" name="Picture 22" descr="https://www.narmoda.ru/image/cache/catalog/SVeles/IMG_8152-1s-1000x100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87953849"/>
          <a:ext cx="1483674" cy="14906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163286</xdr:colOff>
      <xdr:row>66</xdr:row>
      <xdr:rowOff>27215</xdr:rowOff>
    </xdr:from>
    <xdr:to>
      <xdr:col>0</xdr:col>
      <xdr:colOff>1183821</xdr:colOff>
      <xdr:row>67</xdr:row>
      <xdr:rowOff>27438</xdr:rowOff>
    </xdr:to>
    <xdr:pic>
      <xdr:nvPicPr>
        <xdr:cNvPr id="1047" name="Picture 23" descr="https://www.narmoda.ru/image/cache/catalog/SVeles/5-111A52-1000x1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24171" t="7153" r="19117" b="3995"/>
        <a:stretch/>
      </xdr:blipFill>
      <xdr:spPr bwMode="auto">
        <a:xfrm>
          <a:off x="163286" y="79697036"/>
          <a:ext cx="1020535" cy="18235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81643</xdr:colOff>
      <xdr:row>67</xdr:row>
      <xdr:rowOff>71436</xdr:rowOff>
    </xdr:from>
    <xdr:to>
      <xdr:col>0</xdr:col>
      <xdr:colOff>1347107</xdr:colOff>
      <xdr:row>67</xdr:row>
      <xdr:rowOff>1740011</xdr:rowOff>
    </xdr:to>
    <xdr:pic>
      <xdr:nvPicPr>
        <xdr:cNvPr id="1048" name="Picture 24" descr="https://www.narmoda.ru/image/cache/catalog/SVeles/5-113%D0%9052%D0%B0-1000x1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/>
        <a:srcRect l="19562" r="16602" b="32785"/>
        <a:stretch/>
      </xdr:blipFill>
      <xdr:spPr bwMode="auto">
        <a:xfrm>
          <a:off x="81643" y="81564615"/>
          <a:ext cx="1265464" cy="1668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</xdr:row>
      <xdr:rowOff>130969</xdr:rowOff>
    </xdr:from>
    <xdr:to>
      <xdr:col>0</xdr:col>
      <xdr:colOff>1345406</xdr:colOff>
      <xdr:row>68</xdr:row>
      <xdr:rowOff>1762125</xdr:rowOff>
    </xdr:to>
    <xdr:pic>
      <xdr:nvPicPr>
        <xdr:cNvPr id="1049" name="Picture 25" descr="https://www.narmoda.ru/image/cache/catalog/SVeles/IMG_7738s-1000x100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93345000"/>
          <a:ext cx="1345406" cy="16311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217713</xdr:colOff>
      <xdr:row>69</xdr:row>
      <xdr:rowOff>36739</xdr:rowOff>
    </xdr:from>
    <xdr:to>
      <xdr:col>0</xdr:col>
      <xdr:colOff>1183820</xdr:colOff>
      <xdr:row>69</xdr:row>
      <xdr:rowOff>1732189</xdr:rowOff>
    </xdr:to>
    <xdr:pic>
      <xdr:nvPicPr>
        <xdr:cNvPr id="1050" name="Picture 26" descr="https://www.narmoda.ru/image/cache/catalog/SVeles/IMG_7874s-1000x1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/>
        <a:srcRect l="18652" r="24459"/>
        <a:stretch/>
      </xdr:blipFill>
      <xdr:spPr bwMode="auto">
        <a:xfrm>
          <a:off x="217713" y="83230810"/>
          <a:ext cx="966107" cy="1695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7</xdr:row>
      <xdr:rowOff>40821</xdr:rowOff>
    </xdr:from>
    <xdr:to>
      <xdr:col>0</xdr:col>
      <xdr:colOff>1455964</xdr:colOff>
      <xdr:row>8</xdr:row>
      <xdr:rowOff>1022668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2639785"/>
          <a:ext cx="1428750" cy="226091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10</xdr:row>
      <xdr:rowOff>1279070</xdr:rowOff>
    </xdr:from>
    <xdr:to>
      <xdr:col>0</xdr:col>
      <xdr:colOff>1525379</xdr:colOff>
      <xdr:row>11</xdr:row>
      <xdr:rowOff>2247246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4490356"/>
          <a:ext cx="1498165" cy="2247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1535616</xdr:colOff>
      <xdr:row>12</xdr:row>
      <xdr:rowOff>2304724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4393"/>
          <a:ext cx="1535616" cy="2304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13606</xdr:rowOff>
    </xdr:from>
    <xdr:to>
      <xdr:col>1</xdr:col>
      <xdr:colOff>22831</xdr:colOff>
      <xdr:row>14</xdr:row>
      <xdr:rowOff>12845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2035"/>
          <a:ext cx="1560438" cy="28703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2871105</xdr:rowOff>
    </xdr:from>
    <xdr:to>
      <xdr:col>0</xdr:col>
      <xdr:colOff>1453098</xdr:colOff>
      <xdr:row>14</xdr:row>
      <xdr:rowOff>2179863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9534"/>
          <a:ext cx="1453098" cy="21798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40819</xdr:colOff>
      <xdr:row>9</xdr:row>
      <xdr:rowOff>68036</xdr:rowOff>
    </xdr:from>
    <xdr:to>
      <xdr:col>1</xdr:col>
      <xdr:colOff>40822</xdr:colOff>
      <xdr:row>10</xdr:row>
      <xdr:rowOff>1264578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45"/>
        <a:stretch/>
      </xdr:blipFill>
      <xdr:spPr>
        <a:xfrm>
          <a:off x="40819" y="4476750"/>
          <a:ext cx="1537610" cy="2312328"/>
        </a:xfrm>
        <a:prstGeom prst="rect">
          <a:avLst/>
        </a:prstGeom>
      </xdr:spPr>
    </xdr:pic>
    <xdr:clientData/>
  </xdr:twoCellAnchor>
  <xdr:twoCellAnchor editAs="oneCell">
    <xdr:from>
      <xdr:col>0</xdr:col>
      <xdr:colOff>87266</xdr:colOff>
      <xdr:row>6</xdr:row>
      <xdr:rowOff>13608</xdr:rowOff>
    </xdr:from>
    <xdr:to>
      <xdr:col>0</xdr:col>
      <xdr:colOff>1359335</xdr:colOff>
      <xdr:row>6</xdr:row>
      <xdr:rowOff>1921330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66" y="2109108"/>
          <a:ext cx="1272069" cy="190772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53</xdr:row>
      <xdr:rowOff>15462</xdr:rowOff>
    </xdr:from>
    <xdr:to>
      <xdr:col>0</xdr:col>
      <xdr:colOff>793750</xdr:colOff>
      <xdr:row>53</xdr:row>
      <xdr:rowOff>1158875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74500962"/>
          <a:ext cx="762000" cy="11434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53</xdr:row>
      <xdr:rowOff>15874</xdr:rowOff>
    </xdr:from>
    <xdr:to>
      <xdr:col>0</xdr:col>
      <xdr:colOff>1525033</xdr:colOff>
      <xdr:row>53</xdr:row>
      <xdr:rowOff>1160779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4501374"/>
          <a:ext cx="763033" cy="1144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tabSelected="1" zoomScale="90" zoomScaleNormal="90" workbookViewId="0">
      <selection activeCell="A6" sqref="A6:N6"/>
    </sheetView>
  </sheetViews>
  <sheetFormatPr defaultRowHeight="15" x14ac:dyDescent="0.25"/>
  <cols>
    <col min="1" max="1" width="26.5703125" customWidth="1"/>
    <col min="2" max="2" width="32.140625" customWidth="1"/>
    <col min="3" max="3" width="10.7109375" customWidth="1"/>
    <col min="4" max="4" width="15" customWidth="1"/>
    <col min="5" max="7" width="8.140625" customWidth="1"/>
    <col min="8" max="8" width="13.5703125" customWidth="1"/>
    <col min="10" max="10" width="10.7109375" customWidth="1"/>
    <col min="11" max="11" width="14.5703125" customWidth="1"/>
    <col min="14" max="14" width="16.85546875" customWidth="1"/>
  </cols>
  <sheetData>
    <row r="1" spans="1:14" x14ac:dyDescent="0.25">
      <c r="B1" s="59"/>
      <c r="C1" s="76"/>
      <c r="D1" s="76"/>
      <c r="E1" s="76"/>
      <c r="F1" s="76"/>
      <c r="G1" s="76"/>
      <c r="H1" s="76"/>
      <c r="I1" s="76"/>
      <c r="J1" s="76"/>
      <c r="K1" s="76"/>
      <c r="L1" s="76"/>
      <c r="M1" s="78"/>
      <c r="N1" s="78"/>
    </row>
    <row r="2" spans="1:14" ht="21" x14ac:dyDescent="0.25">
      <c r="B2" s="59"/>
      <c r="C2" s="76"/>
      <c r="D2" s="76"/>
      <c r="E2" s="76"/>
      <c r="F2" s="76"/>
      <c r="G2" s="76"/>
      <c r="H2" s="76"/>
      <c r="I2" s="76"/>
      <c r="J2" s="76"/>
      <c r="K2" s="76"/>
      <c r="L2" s="76"/>
      <c r="M2" s="45"/>
      <c r="N2" s="45"/>
    </row>
    <row r="3" spans="1:14" ht="43.5" customHeight="1" x14ac:dyDescent="0.5">
      <c r="A3" s="79" t="s">
        <v>176</v>
      </c>
      <c r="B3" s="79"/>
      <c r="C3" s="77"/>
      <c r="D3" s="77"/>
      <c r="E3" s="77"/>
      <c r="F3" s="77"/>
      <c r="G3" s="77"/>
      <c r="H3" s="77"/>
      <c r="I3" s="77"/>
      <c r="J3" s="77"/>
      <c r="K3" s="77"/>
      <c r="L3" s="77"/>
      <c r="M3" s="80"/>
      <c r="N3" s="80"/>
    </row>
    <row r="4" spans="1:14" ht="31.5" x14ac:dyDescent="0.25">
      <c r="A4" s="81" t="s">
        <v>360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1:14" ht="65.25" customHeight="1" x14ac:dyDescent="0.25">
      <c r="A5" s="75" t="s">
        <v>382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</row>
    <row r="6" spans="1:14" ht="39" customHeight="1" x14ac:dyDescent="0.2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1:14" ht="30" x14ac:dyDescent="0.25">
      <c r="A7" s="24" t="s">
        <v>181</v>
      </c>
      <c r="B7" s="60" t="s">
        <v>1</v>
      </c>
      <c r="C7" s="57" t="s">
        <v>0</v>
      </c>
      <c r="D7" s="23" t="s">
        <v>182</v>
      </c>
      <c r="E7" s="29" t="s">
        <v>173</v>
      </c>
      <c r="F7" s="41" t="s">
        <v>174</v>
      </c>
      <c r="G7" s="52" t="s">
        <v>175</v>
      </c>
      <c r="H7" s="23" t="s">
        <v>183</v>
      </c>
      <c r="I7" s="23" t="s">
        <v>184</v>
      </c>
      <c r="J7" s="23" t="s">
        <v>185</v>
      </c>
      <c r="K7" s="23" t="s">
        <v>186</v>
      </c>
      <c r="L7" s="23" t="s">
        <v>187</v>
      </c>
      <c r="M7" s="23" t="s">
        <v>188</v>
      </c>
      <c r="N7" s="23" t="s">
        <v>189</v>
      </c>
    </row>
    <row r="8" spans="1:14" ht="186.75" customHeight="1" x14ac:dyDescent="0.25">
      <c r="B8" s="68" t="s">
        <v>310</v>
      </c>
      <c r="C8" s="15" t="s">
        <v>159</v>
      </c>
      <c r="D8" s="5" t="s">
        <v>5</v>
      </c>
      <c r="E8" s="49">
        <f t="shared" ref="E8:E26" si="0">G8*31</f>
        <v>2015</v>
      </c>
      <c r="F8" s="42">
        <f t="shared" ref="F8" si="1">G8/2</f>
        <v>32.5</v>
      </c>
      <c r="G8" s="53">
        <v>65</v>
      </c>
      <c r="H8" s="5" t="s">
        <v>307</v>
      </c>
      <c r="I8" s="5" t="s">
        <v>133</v>
      </c>
      <c r="J8" s="5" t="s">
        <v>313</v>
      </c>
      <c r="K8" s="5" t="s">
        <v>233</v>
      </c>
      <c r="L8" s="5">
        <v>170</v>
      </c>
      <c r="M8" s="5" t="s">
        <v>214</v>
      </c>
      <c r="N8" s="5" t="s">
        <v>301</v>
      </c>
    </row>
    <row r="9" spans="1:14" ht="192.75" customHeight="1" x14ac:dyDescent="0.25">
      <c r="B9" s="71" t="s">
        <v>311</v>
      </c>
      <c r="C9" s="72" t="s">
        <v>312</v>
      </c>
      <c r="D9" s="5" t="s">
        <v>5</v>
      </c>
      <c r="E9" s="49">
        <f t="shared" si="0"/>
        <v>2170</v>
      </c>
      <c r="F9" s="42">
        <f t="shared" ref="F9" si="2">G9/2</f>
        <v>35</v>
      </c>
      <c r="G9" s="53">
        <v>70</v>
      </c>
      <c r="H9" s="5" t="s">
        <v>307</v>
      </c>
      <c r="I9" s="5" t="s">
        <v>133</v>
      </c>
      <c r="J9" s="5" t="s">
        <v>143</v>
      </c>
      <c r="K9" s="5" t="s">
        <v>233</v>
      </c>
      <c r="L9" s="5">
        <v>170</v>
      </c>
      <c r="M9" s="5" t="s">
        <v>214</v>
      </c>
      <c r="N9" s="5" t="s">
        <v>301</v>
      </c>
    </row>
    <row r="10" spans="1:14" ht="149.25" customHeight="1" x14ac:dyDescent="0.25">
      <c r="A10" s="28"/>
      <c r="B10" s="68" t="s">
        <v>316</v>
      </c>
      <c r="C10" s="72" t="s">
        <v>168</v>
      </c>
      <c r="D10" s="70" t="s">
        <v>5</v>
      </c>
      <c r="E10" s="49">
        <f t="shared" si="0"/>
        <v>2015</v>
      </c>
      <c r="F10" s="42">
        <f t="shared" ref="F10" si="3">G10/2</f>
        <v>32.5</v>
      </c>
      <c r="G10" s="53">
        <v>65</v>
      </c>
      <c r="H10" s="5" t="s">
        <v>307</v>
      </c>
      <c r="I10" s="5" t="s">
        <v>133</v>
      </c>
      <c r="J10" s="5" t="s">
        <v>315</v>
      </c>
      <c r="K10" s="5" t="s">
        <v>233</v>
      </c>
      <c r="L10" s="5">
        <v>170</v>
      </c>
      <c r="M10" s="5" t="s">
        <v>214</v>
      </c>
      <c r="N10" s="5" t="s">
        <v>301</v>
      </c>
    </row>
    <row r="11" spans="1:14" ht="186.75" customHeight="1" x14ac:dyDescent="0.25">
      <c r="A11" s="3"/>
      <c r="B11" s="61" t="s">
        <v>302</v>
      </c>
      <c r="C11" s="15" t="s">
        <v>303</v>
      </c>
      <c r="D11" s="5" t="s">
        <v>5</v>
      </c>
      <c r="E11" s="49">
        <f t="shared" si="0"/>
        <v>3410</v>
      </c>
      <c r="F11" s="42">
        <f t="shared" ref="F11:F35" si="4">G11/2</f>
        <v>55</v>
      </c>
      <c r="G11" s="53">
        <v>110</v>
      </c>
      <c r="H11" s="5" t="s">
        <v>304</v>
      </c>
      <c r="I11" s="5" t="s">
        <v>133</v>
      </c>
      <c r="J11" s="5" t="s">
        <v>15</v>
      </c>
      <c r="K11" s="5" t="s">
        <v>46</v>
      </c>
      <c r="L11" s="5">
        <v>170</v>
      </c>
      <c r="M11" s="5" t="s">
        <v>214</v>
      </c>
      <c r="N11" s="5" t="s">
        <v>301</v>
      </c>
    </row>
    <row r="12" spans="1:14" ht="192" customHeight="1" x14ac:dyDescent="0.25">
      <c r="B12" s="67" t="s">
        <v>305</v>
      </c>
      <c r="C12" s="15" t="s">
        <v>306</v>
      </c>
      <c r="D12" s="5" t="s">
        <v>5</v>
      </c>
      <c r="E12" s="49">
        <f t="shared" si="0"/>
        <v>2635</v>
      </c>
      <c r="F12" s="42">
        <f t="shared" si="4"/>
        <v>42.5</v>
      </c>
      <c r="G12" s="53">
        <v>85</v>
      </c>
      <c r="H12" s="5" t="s">
        <v>307</v>
      </c>
      <c r="I12" s="5" t="s">
        <v>133</v>
      </c>
      <c r="J12" s="5" t="s">
        <v>15</v>
      </c>
      <c r="K12" s="5" t="s">
        <v>46</v>
      </c>
      <c r="L12" s="5">
        <v>170</v>
      </c>
      <c r="M12" s="5" t="s">
        <v>214</v>
      </c>
      <c r="N12" s="5" t="s">
        <v>301</v>
      </c>
    </row>
    <row r="13" spans="1:14" ht="192" customHeight="1" x14ac:dyDescent="0.25">
      <c r="B13" s="67" t="s">
        <v>308</v>
      </c>
      <c r="C13" s="15" t="s">
        <v>309</v>
      </c>
      <c r="D13" s="5" t="s">
        <v>5</v>
      </c>
      <c r="E13" s="49">
        <f t="shared" si="0"/>
        <v>2790</v>
      </c>
      <c r="F13" s="42">
        <f t="shared" si="4"/>
        <v>45</v>
      </c>
      <c r="G13" s="53">
        <v>90</v>
      </c>
      <c r="H13" s="5" t="s">
        <v>307</v>
      </c>
      <c r="I13" s="5" t="s">
        <v>133</v>
      </c>
      <c r="J13" s="5" t="s">
        <v>15</v>
      </c>
      <c r="K13" s="5" t="s">
        <v>46</v>
      </c>
      <c r="L13" s="5">
        <v>170</v>
      </c>
      <c r="M13" s="5" t="s">
        <v>214</v>
      </c>
      <c r="N13" s="5" t="s">
        <v>301</v>
      </c>
    </row>
    <row r="14" spans="1:14" ht="192" customHeight="1" x14ac:dyDescent="0.25">
      <c r="B14" s="61" t="s">
        <v>354</v>
      </c>
      <c r="C14" s="15" t="s">
        <v>355</v>
      </c>
      <c r="D14" s="5" t="s">
        <v>5</v>
      </c>
      <c r="E14" s="49">
        <f t="shared" si="0"/>
        <v>2790</v>
      </c>
      <c r="F14" s="42">
        <f t="shared" si="4"/>
        <v>45</v>
      </c>
      <c r="G14" s="53">
        <v>90</v>
      </c>
      <c r="H14" s="5" t="s">
        <v>307</v>
      </c>
      <c r="I14" s="5" t="s">
        <v>133</v>
      </c>
      <c r="J14" s="5" t="s">
        <v>15</v>
      </c>
      <c r="K14" s="5" t="s">
        <v>46</v>
      </c>
      <c r="L14" s="5">
        <v>170</v>
      </c>
      <c r="M14" s="5" t="s">
        <v>214</v>
      </c>
      <c r="N14" s="5" t="s">
        <v>301</v>
      </c>
    </row>
    <row r="15" spans="1:14" ht="192" customHeight="1" x14ac:dyDescent="0.25">
      <c r="B15" s="67" t="s">
        <v>356</v>
      </c>
      <c r="C15" s="15" t="s">
        <v>357</v>
      </c>
      <c r="D15" s="5" t="s">
        <v>5</v>
      </c>
      <c r="E15" s="49">
        <f t="shared" si="0"/>
        <v>2790</v>
      </c>
      <c r="F15" s="42">
        <f t="shared" si="4"/>
        <v>45</v>
      </c>
      <c r="G15" s="53">
        <v>90</v>
      </c>
      <c r="H15" s="5" t="s">
        <v>358</v>
      </c>
      <c r="I15" s="5" t="s">
        <v>133</v>
      </c>
      <c r="J15" s="5" t="s">
        <v>15</v>
      </c>
      <c r="K15" s="5" t="s">
        <v>352</v>
      </c>
      <c r="L15" s="5">
        <v>170</v>
      </c>
      <c r="M15" s="5" t="s">
        <v>214</v>
      </c>
      <c r="N15" s="5" t="s">
        <v>301</v>
      </c>
    </row>
    <row r="16" spans="1:14" ht="100.5" customHeight="1" x14ac:dyDescent="0.25">
      <c r="A16" s="28"/>
      <c r="B16" s="69" t="s">
        <v>317</v>
      </c>
      <c r="C16" s="72" t="s">
        <v>314</v>
      </c>
      <c r="D16" s="70" t="s">
        <v>12</v>
      </c>
      <c r="E16" s="49">
        <f t="shared" si="0"/>
        <v>868</v>
      </c>
      <c r="F16" s="42">
        <f t="shared" si="4"/>
        <v>14</v>
      </c>
      <c r="G16" s="53">
        <v>28</v>
      </c>
      <c r="H16" s="5" t="s">
        <v>318</v>
      </c>
      <c r="I16" s="5" t="s">
        <v>133</v>
      </c>
      <c r="J16" s="5" t="s">
        <v>143</v>
      </c>
      <c r="K16" s="5" t="s">
        <v>233</v>
      </c>
      <c r="L16" s="5">
        <v>170</v>
      </c>
      <c r="M16" s="5" t="s">
        <v>214</v>
      </c>
      <c r="N16" s="5" t="s">
        <v>301</v>
      </c>
    </row>
    <row r="17" spans="1:14" ht="81" customHeight="1" x14ac:dyDescent="0.25">
      <c r="A17" s="28"/>
      <c r="B17" s="68" t="s">
        <v>319</v>
      </c>
      <c r="C17" s="72" t="s">
        <v>320</v>
      </c>
      <c r="D17" s="70" t="s">
        <v>12</v>
      </c>
      <c r="E17" s="49">
        <f t="shared" si="0"/>
        <v>1395</v>
      </c>
      <c r="F17" s="42">
        <f t="shared" si="4"/>
        <v>22.5</v>
      </c>
      <c r="G17" s="53">
        <v>45</v>
      </c>
      <c r="H17" s="5" t="s">
        <v>318</v>
      </c>
      <c r="I17" s="5" t="s">
        <v>133</v>
      </c>
      <c r="J17" s="5" t="s">
        <v>143</v>
      </c>
      <c r="K17" s="5" t="s">
        <v>233</v>
      </c>
      <c r="L17" s="5">
        <v>170</v>
      </c>
      <c r="M17" s="5" t="s">
        <v>214</v>
      </c>
      <c r="N17" s="5" t="s">
        <v>301</v>
      </c>
    </row>
    <row r="18" spans="1:14" ht="159" customHeight="1" x14ac:dyDescent="0.25">
      <c r="A18" s="28"/>
      <c r="B18" s="68" t="s">
        <v>321</v>
      </c>
      <c r="C18" s="72" t="s">
        <v>170</v>
      </c>
      <c r="D18" s="70" t="s">
        <v>5</v>
      </c>
      <c r="E18" s="49">
        <f t="shared" si="0"/>
        <v>2945</v>
      </c>
      <c r="F18" s="42">
        <f t="shared" si="4"/>
        <v>47.5</v>
      </c>
      <c r="G18" s="53">
        <v>95</v>
      </c>
      <c r="H18" s="5" t="s">
        <v>307</v>
      </c>
      <c r="I18" s="5" t="s">
        <v>133</v>
      </c>
      <c r="J18" s="5" t="s">
        <v>143</v>
      </c>
      <c r="K18" s="5" t="s">
        <v>233</v>
      </c>
      <c r="L18" s="5">
        <v>170</v>
      </c>
      <c r="M18" s="5" t="s">
        <v>214</v>
      </c>
      <c r="N18" s="5" t="s">
        <v>301</v>
      </c>
    </row>
    <row r="19" spans="1:14" ht="202.5" customHeight="1" x14ac:dyDescent="0.25">
      <c r="A19" s="28"/>
      <c r="B19" s="68" t="s">
        <v>323</v>
      </c>
      <c r="C19" s="72" t="s">
        <v>170</v>
      </c>
      <c r="D19" s="70" t="s">
        <v>5</v>
      </c>
      <c r="E19" s="49">
        <f t="shared" si="0"/>
        <v>2945</v>
      </c>
      <c r="F19" s="42">
        <f t="shared" si="4"/>
        <v>47.5</v>
      </c>
      <c r="G19" s="53">
        <v>95</v>
      </c>
      <c r="H19" s="5" t="s">
        <v>307</v>
      </c>
      <c r="I19" s="5" t="s">
        <v>133</v>
      </c>
      <c r="J19" s="5" t="s">
        <v>328</v>
      </c>
      <c r="K19" s="5" t="s">
        <v>322</v>
      </c>
      <c r="L19" s="5">
        <v>170</v>
      </c>
      <c r="M19" s="5" t="s">
        <v>214</v>
      </c>
      <c r="N19" s="5" t="s">
        <v>301</v>
      </c>
    </row>
    <row r="20" spans="1:14" ht="204" customHeight="1" x14ac:dyDescent="0.25">
      <c r="A20" s="28"/>
      <c r="B20" s="68" t="s">
        <v>324</v>
      </c>
      <c r="C20" s="72" t="s">
        <v>170</v>
      </c>
      <c r="D20" s="70" t="s">
        <v>5</v>
      </c>
      <c r="E20" s="49">
        <f t="shared" si="0"/>
        <v>2325</v>
      </c>
      <c r="F20" s="42">
        <f t="shared" si="4"/>
        <v>37.5</v>
      </c>
      <c r="G20" s="53">
        <v>75</v>
      </c>
      <c r="H20" s="5" t="s">
        <v>307</v>
      </c>
      <c r="I20" s="5" t="s">
        <v>133</v>
      </c>
      <c r="J20" s="5" t="s">
        <v>144</v>
      </c>
      <c r="K20" s="5" t="s">
        <v>322</v>
      </c>
      <c r="L20" s="5">
        <v>170</v>
      </c>
      <c r="M20" s="5" t="s">
        <v>214</v>
      </c>
      <c r="N20" s="5" t="s">
        <v>301</v>
      </c>
    </row>
    <row r="21" spans="1:14" ht="173.25" customHeight="1" x14ac:dyDescent="0.25">
      <c r="A21" s="28"/>
      <c r="B21" s="68" t="s">
        <v>325</v>
      </c>
      <c r="C21" s="72" t="s">
        <v>326</v>
      </c>
      <c r="D21" s="70" t="s">
        <v>3</v>
      </c>
      <c r="E21" s="49">
        <f t="shared" si="0"/>
        <v>2170</v>
      </c>
      <c r="F21" s="42">
        <f t="shared" si="4"/>
        <v>35</v>
      </c>
      <c r="G21" s="53">
        <v>70</v>
      </c>
      <c r="H21" s="5" t="s">
        <v>307</v>
      </c>
      <c r="I21" s="5" t="s">
        <v>133</v>
      </c>
      <c r="J21" s="5" t="s">
        <v>327</v>
      </c>
      <c r="K21" s="5" t="s">
        <v>322</v>
      </c>
      <c r="L21" s="5">
        <v>170</v>
      </c>
      <c r="M21" s="5" t="s">
        <v>214</v>
      </c>
      <c r="N21" s="5" t="s">
        <v>301</v>
      </c>
    </row>
    <row r="22" spans="1:14" ht="138" customHeight="1" x14ac:dyDescent="0.25">
      <c r="A22" s="28"/>
      <c r="B22" s="68" t="s">
        <v>329</v>
      </c>
      <c r="C22" s="72" t="s">
        <v>330</v>
      </c>
      <c r="D22" s="70" t="s">
        <v>5</v>
      </c>
      <c r="E22" s="49">
        <f t="shared" si="0"/>
        <v>2170</v>
      </c>
      <c r="F22" s="42">
        <f t="shared" si="4"/>
        <v>35</v>
      </c>
      <c r="G22" s="53">
        <v>70</v>
      </c>
      <c r="H22" s="5" t="s">
        <v>307</v>
      </c>
      <c r="I22" s="5" t="s">
        <v>133</v>
      </c>
      <c r="J22" s="5" t="s">
        <v>15</v>
      </c>
      <c r="K22" s="5" t="s">
        <v>46</v>
      </c>
      <c r="L22" s="5">
        <v>170</v>
      </c>
      <c r="M22" s="5" t="s">
        <v>214</v>
      </c>
      <c r="N22" s="5" t="s">
        <v>301</v>
      </c>
    </row>
    <row r="23" spans="1:14" ht="154.5" customHeight="1" x14ac:dyDescent="0.25">
      <c r="B23" s="68" t="s">
        <v>329</v>
      </c>
      <c r="C23" s="72" t="s">
        <v>331</v>
      </c>
      <c r="D23" s="70" t="s">
        <v>5</v>
      </c>
      <c r="E23" s="49">
        <f t="shared" si="0"/>
        <v>2170</v>
      </c>
      <c r="F23" s="42">
        <f t="shared" si="4"/>
        <v>35</v>
      </c>
      <c r="G23" s="53">
        <v>70</v>
      </c>
      <c r="H23" s="5" t="s">
        <v>307</v>
      </c>
      <c r="I23" s="5" t="s">
        <v>133</v>
      </c>
      <c r="J23" s="5" t="s">
        <v>15</v>
      </c>
      <c r="K23" s="5" t="s">
        <v>46</v>
      </c>
      <c r="L23" s="5">
        <v>170</v>
      </c>
      <c r="M23" s="5" t="s">
        <v>214</v>
      </c>
      <c r="N23" s="5" t="s">
        <v>301</v>
      </c>
    </row>
    <row r="24" spans="1:14" ht="202.5" customHeight="1" x14ac:dyDescent="0.25">
      <c r="B24" s="68" t="s">
        <v>332</v>
      </c>
      <c r="C24" s="15" t="s">
        <v>338</v>
      </c>
      <c r="D24" s="70" t="s">
        <v>12</v>
      </c>
      <c r="E24" s="49">
        <f t="shared" si="0"/>
        <v>3410</v>
      </c>
      <c r="F24" s="42">
        <f t="shared" si="4"/>
        <v>55</v>
      </c>
      <c r="G24" s="53">
        <v>110</v>
      </c>
      <c r="H24" s="5" t="s">
        <v>307</v>
      </c>
      <c r="I24" s="5" t="s">
        <v>133</v>
      </c>
      <c r="J24" s="5" t="s">
        <v>15</v>
      </c>
      <c r="K24" s="5" t="s">
        <v>46</v>
      </c>
      <c r="L24" s="5">
        <v>170</v>
      </c>
      <c r="M24" s="5" t="s">
        <v>214</v>
      </c>
      <c r="N24" s="5" t="s">
        <v>301</v>
      </c>
    </row>
    <row r="25" spans="1:14" ht="192" customHeight="1" x14ac:dyDescent="0.25">
      <c r="B25" s="68" t="s">
        <v>337</v>
      </c>
      <c r="C25" s="15" t="s">
        <v>339</v>
      </c>
      <c r="D25" s="70" t="s">
        <v>5</v>
      </c>
      <c r="E25" s="49">
        <f t="shared" si="0"/>
        <v>2325</v>
      </c>
      <c r="F25" s="42">
        <f t="shared" si="4"/>
        <v>37.5</v>
      </c>
      <c r="G25" s="53">
        <v>75</v>
      </c>
      <c r="H25" s="5" t="s">
        <v>307</v>
      </c>
      <c r="I25" s="5" t="s">
        <v>133</v>
      </c>
      <c r="J25" s="5" t="s">
        <v>15</v>
      </c>
      <c r="K25" s="5" t="s">
        <v>46</v>
      </c>
      <c r="L25" s="5">
        <v>170</v>
      </c>
      <c r="M25" s="5" t="s">
        <v>214</v>
      </c>
      <c r="N25" s="5" t="s">
        <v>301</v>
      </c>
    </row>
    <row r="26" spans="1:14" ht="111.75" customHeight="1" x14ac:dyDescent="0.25">
      <c r="B26" s="68" t="s">
        <v>340</v>
      </c>
      <c r="C26" s="15" t="s">
        <v>341</v>
      </c>
      <c r="D26" s="70" t="s">
        <v>12</v>
      </c>
      <c r="E26" s="49">
        <f t="shared" si="0"/>
        <v>1860</v>
      </c>
      <c r="F26" s="42">
        <f t="shared" si="4"/>
        <v>30</v>
      </c>
      <c r="G26" s="53">
        <v>60</v>
      </c>
      <c r="H26" s="5" t="s">
        <v>307</v>
      </c>
      <c r="I26" s="5" t="s">
        <v>133</v>
      </c>
      <c r="J26" s="5" t="s">
        <v>15</v>
      </c>
      <c r="K26" s="5" t="s">
        <v>46</v>
      </c>
      <c r="L26" s="5">
        <v>170</v>
      </c>
      <c r="M26" s="5" t="s">
        <v>214</v>
      </c>
      <c r="N26" s="5" t="s">
        <v>301</v>
      </c>
    </row>
    <row r="27" spans="1:14" ht="83.25" customHeight="1" x14ac:dyDescent="0.25">
      <c r="B27" s="68" t="s">
        <v>342</v>
      </c>
      <c r="C27" s="15" t="s">
        <v>343</v>
      </c>
      <c r="D27" s="70" t="s">
        <v>5</v>
      </c>
      <c r="E27" s="49">
        <f t="shared" ref="E27:E33" si="5">G27*31</f>
        <v>1705</v>
      </c>
      <c r="F27" s="42">
        <f t="shared" si="4"/>
        <v>27.5</v>
      </c>
      <c r="G27" s="53">
        <v>55</v>
      </c>
      <c r="H27" s="5" t="s">
        <v>307</v>
      </c>
      <c r="I27" s="5" t="s">
        <v>133</v>
      </c>
      <c r="J27" s="5" t="s">
        <v>15</v>
      </c>
      <c r="K27" s="5" t="s">
        <v>46</v>
      </c>
      <c r="L27" s="5">
        <v>170</v>
      </c>
      <c r="M27" s="5" t="s">
        <v>214</v>
      </c>
      <c r="N27" s="5" t="s">
        <v>301</v>
      </c>
    </row>
    <row r="28" spans="1:14" ht="163.5" customHeight="1" x14ac:dyDescent="0.25">
      <c r="B28" s="68" t="s">
        <v>344</v>
      </c>
      <c r="C28" s="15" t="s">
        <v>345</v>
      </c>
      <c r="D28" s="70" t="s">
        <v>5</v>
      </c>
      <c r="E28" s="49">
        <f t="shared" si="5"/>
        <v>3410</v>
      </c>
      <c r="F28" s="42">
        <f t="shared" si="4"/>
        <v>55</v>
      </c>
      <c r="G28" s="53">
        <v>110</v>
      </c>
      <c r="H28" s="5" t="s">
        <v>307</v>
      </c>
      <c r="I28" s="5" t="s">
        <v>133</v>
      </c>
      <c r="J28" s="5" t="s">
        <v>15</v>
      </c>
      <c r="K28" s="5" t="s">
        <v>46</v>
      </c>
      <c r="L28" s="5">
        <v>170</v>
      </c>
      <c r="M28" s="5" t="s">
        <v>214</v>
      </c>
      <c r="N28" s="5" t="s">
        <v>301</v>
      </c>
    </row>
    <row r="29" spans="1:14" ht="190.5" customHeight="1" x14ac:dyDescent="0.25">
      <c r="B29" s="68" t="s">
        <v>346</v>
      </c>
      <c r="C29" s="15" t="s">
        <v>347</v>
      </c>
      <c r="D29" s="70" t="s">
        <v>12</v>
      </c>
      <c r="E29" s="49">
        <f t="shared" si="5"/>
        <v>6200</v>
      </c>
      <c r="F29" s="42">
        <f t="shared" si="4"/>
        <v>100</v>
      </c>
      <c r="G29" s="53">
        <v>200</v>
      </c>
      <c r="H29" s="5" t="s">
        <v>307</v>
      </c>
      <c r="I29" s="5" t="s">
        <v>133</v>
      </c>
      <c r="J29" s="5" t="s">
        <v>15</v>
      </c>
      <c r="K29" s="5" t="s">
        <v>335</v>
      </c>
      <c r="L29" s="5">
        <v>170</v>
      </c>
      <c r="M29" s="5" t="s">
        <v>214</v>
      </c>
      <c r="N29" s="5" t="s">
        <v>301</v>
      </c>
    </row>
    <row r="30" spans="1:14" ht="199.5" customHeight="1" x14ac:dyDescent="0.25">
      <c r="B30" s="68" t="s">
        <v>349</v>
      </c>
      <c r="C30" s="15" t="s">
        <v>348</v>
      </c>
      <c r="D30" s="70" t="s">
        <v>12</v>
      </c>
      <c r="E30" s="49">
        <f t="shared" si="5"/>
        <v>4650</v>
      </c>
      <c r="F30" s="42">
        <f t="shared" si="4"/>
        <v>75</v>
      </c>
      <c r="G30" s="53">
        <v>150</v>
      </c>
      <c r="H30" s="5" t="s">
        <v>307</v>
      </c>
      <c r="I30" s="5" t="s">
        <v>133</v>
      </c>
      <c r="J30" s="5" t="s">
        <v>333</v>
      </c>
      <c r="K30" s="5" t="s">
        <v>335</v>
      </c>
      <c r="L30" s="5">
        <v>170</v>
      </c>
      <c r="M30" s="5" t="s">
        <v>214</v>
      </c>
      <c r="N30" s="5" t="s">
        <v>301</v>
      </c>
    </row>
    <row r="31" spans="1:14" ht="183.75" customHeight="1" x14ac:dyDescent="0.25">
      <c r="B31" s="68" t="s">
        <v>349</v>
      </c>
      <c r="C31" s="15" t="s">
        <v>350</v>
      </c>
      <c r="D31" s="70" t="s">
        <v>12</v>
      </c>
      <c r="E31" s="49">
        <f t="shared" si="5"/>
        <v>4650</v>
      </c>
      <c r="F31" s="42">
        <f t="shared" si="4"/>
        <v>75</v>
      </c>
      <c r="G31" s="53">
        <v>150</v>
      </c>
      <c r="H31" s="5" t="s">
        <v>336</v>
      </c>
      <c r="I31" s="5" t="s">
        <v>133</v>
      </c>
      <c r="J31" s="5" t="s">
        <v>334</v>
      </c>
      <c r="K31" s="5" t="s">
        <v>335</v>
      </c>
      <c r="L31" s="5">
        <v>170</v>
      </c>
      <c r="M31" s="5" t="s">
        <v>214</v>
      </c>
      <c r="N31" s="5" t="s">
        <v>301</v>
      </c>
    </row>
    <row r="32" spans="1:14" ht="177" customHeight="1" x14ac:dyDescent="0.25">
      <c r="A32" s="5"/>
      <c r="B32" s="68" t="s">
        <v>351</v>
      </c>
      <c r="C32" s="15" t="s">
        <v>353</v>
      </c>
      <c r="D32" s="70" t="s">
        <v>5</v>
      </c>
      <c r="E32" s="49">
        <f t="shared" si="5"/>
        <v>2170</v>
      </c>
      <c r="F32" s="42">
        <f t="shared" si="4"/>
        <v>35</v>
      </c>
      <c r="G32" s="53">
        <v>70</v>
      </c>
      <c r="H32" s="5" t="s">
        <v>63</v>
      </c>
      <c r="I32" s="5" t="s">
        <v>133</v>
      </c>
      <c r="J32" s="5" t="s">
        <v>15</v>
      </c>
      <c r="K32" s="5" t="s">
        <v>352</v>
      </c>
      <c r="L32" s="5">
        <v>170</v>
      </c>
      <c r="M32" s="5" t="s">
        <v>214</v>
      </c>
      <c r="N32" s="5" t="s">
        <v>301</v>
      </c>
    </row>
    <row r="33" spans="1:14" ht="197.25" customHeight="1" x14ac:dyDescent="0.25">
      <c r="B33" s="68" t="s">
        <v>361</v>
      </c>
      <c r="C33" s="15" t="s">
        <v>362</v>
      </c>
      <c r="D33" s="70" t="s">
        <v>5</v>
      </c>
      <c r="E33" s="49">
        <f t="shared" si="5"/>
        <v>0</v>
      </c>
      <c r="F33" s="42">
        <f t="shared" si="4"/>
        <v>0</v>
      </c>
      <c r="G33" s="53"/>
      <c r="H33" s="5" t="s">
        <v>307</v>
      </c>
      <c r="I33" s="5" t="s">
        <v>133</v>
      </c>
      <c r="J33" s="5" t="s">
        <v>15</v>
      </c>
      <c r="K33" s="5" t="s">
        <v>335</v>
      </c>
      <c r="L33" s="5">
        <v>170</v>
      </c>
      <c r="M33" s="5" t="s">
        <v>214</v>
      </c>
      <c r="N33" s="5" t="s">
        <v>301</v>
      </c>
    </row>
    <row r="34" spans="1:14" s="1" customFormat="1" ht="131.25" customHeight="1" x14ac:dyDescent="0.25">
      <c r="A34" s="3"/>
      <c r="B34" s="47" t="s">
        <v>155</v>
      </c>
      <c r="C34" s="5" t="s">
        <v>154</v>
      </c>
      <c r="D34" s="5" t="s">
        <v>5</v>
      </c>
      <c r="E34" s="49">
        <f>G34*31</f>
        <v>1426</v>
      </c>
      <c r="F34" s="42">
        <f t="shared" si="4"/>
        <v>23</v>
      </c>
      <c r="G34" s="53">
        <v>46</v>
      </c>
      <c r="H34" s="5" t="s">
        <v>151</v>
      </c>
      <c r="I34" s="5" t="s">
        <v>133</v>
      </c>
      <c r="J34" s="5" t="s">
        <v>172</v>
      </c>
      <c r="K34" s="5" t="s">
        <v>20</v>
      </c>
      <c r="L34" s="5">
        <v>170</v>
      </c>
      <c r="M34" s="5" t="s">
        <v>152</v>
      </c>
      <c r="N34" s="5" t="s">
        <v>153</v>
      </c>
    </row>
    <row r="35" spans="1:14" s="1" customFormat="1" ht="107.25" customHeight="1" x14ac:dyDescent="0.25">
      <c r="A35" s="13"/>
      <c r="B35" s="47" t="s">
        <v>158</v>
      </c>
      <c r="C35" s="15" t="s">
        <v>156</v>
      </c>
      <c r="D35" s="5" t="s">
        <v>5</v>
      </c>
      <c r="E35" s="49">
        <f t="shared" ref="E35" si="6">G35*31</f>
        <v>1085</v>
      </c>
      <c r="F35" s="42">
        <f t="shared" si="4"/>
        <v>17.5</v>
      </c>
      <c r="G35" s="53">
        <v>35</v>
      </c>
      <c r="H35" s="5" t="s">
        <v>53</v>
      </c>
      <c r="I35" s="5" t="s">
        <v>133</v>
      </c>
      <c r="J35" s="5" t="s">
        <v>15</v>
      </c>
      <c r="K35" s="5" t="s">
        <v>157</v>
      </c>
      <c r="L35" s="5">
        <v>170</v>
      </c>
      <c r="M35" s="5" t="s">
        <v>152</v>
      </c>
      <c r="N35" s="5" t="s">
        <v>153</v>
      </c>
    </row>
  </sheetData>
  <mergeCells count="7">
    <mergeCell ref="A6:N6"/>
    <mergeCell ref="A5:N5"/>
    <mergeCell ref="C1:L3"/>
    <mergeCell ref="M1:N1"/>
    <mergeCell ref="A3:B3"/>
    <mergeCell ref="M3:N3"/>
    <mergeCell ref="A4:N4"/>
  </mergeCells>
  <pageMargins left="0.7" right="0.7" top="0.75" bottom="0.75" header="0.3" footer="0.3"/>
  <pageSetup paperSize="9" scale="4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zoomScaleNormal="100" workbookViewId="0">
      <selection activeCell="B2" sqref="B2"/>
    </sheetView>
  </sheetViews>
  <sheetFormatPr defaultRowHeight="15" x14ac:dyDescent="0.25"/>
  <cols>
    <col min="1" max="1" width="21.28515625" customWidth="1"/>
    <col min="2" max="2" width="27.28515625" style="62" customWidth="1"/>
    <col min="3" max="3" width="9.140625" style="58"/>
    <col min="4" max="4" width="13.85546875" customWidth="1"/>
    <col min="5" max="7" width="6.7109375" customWidth="1"/>
    <col min="8" max="8" width="12.42578125" customWidth="1"/>
    <col min="9" max="9" width="11.42578125" customWidth="1"/>
    <col min="11" max="11" width="14" customWidth="1"/>
    <col min="14" max="14" width="15.5703125" customWidth="1"/>
  </cols>
  <sheetData>
    <row r="1" spans="1:14" ht="14.25" customHeight="1" x14ac:dyDescent="0.25">
      <c r="B1" s="59"/>
      <c r="C1" s="82"/>
      <c r="D1" s="82"/>
      <c r="E1" s="82"/>
      <c r="F1" s="82"/>
      <c r="G1" s="82"/>
      <c r="H1" s="82"/>
      <c r="I1" s="82"/>
      <c r="J1" s="82"/>
      <c r="K1" s="82"/>
      <c r="L1" s="82"/>
      <c r="M1" s="78"/>
      <c r="N1" s="78"/>
    </row>
    <row r="2" spans="1:14" ht="19.5" customHeight="1" x14ac:dyDescent="0.25">
      <c r="B2" s="59"/>
      <c r="C2" s="82"/>
      <c r="D2" s="82"/>
      <c r="E2" s="82"/>
      <c r="F2" s="82"/>
      <c r="G2" s="82"/>
      <c r="H2" s="82"/>
      <c r="I2" s="82"/>
      <c r="J2" s="82"/>
      <c r="K2" s="82"/>
      <c r="L2" s="82"/>
      <c r="M2" s="45"/>
      <c r="N2" s="45"/>
    </row>
    <row r="3" spans="1:14" ht="46.5" customHeight="1" x14ac:dyDescent="0.5">
      <c r="A3" s="79" t="s">
        <v>176</v>
      </c>
      <c r="B3" s="79"/>
      <c r="C3" s="83"/>
      <c r="D3" s="83"/>
      <c r="E3" s="83"/>
      <c r="F3" s="83"/>
      <c r="G3" s="83"/>
      <c r="H3" s="83"/>
      <c r="I3" s="83"/>
      <c r="J3" s="83"/>
      <c r="K3" s="83"/>
      <c r="L3" s="83"/>
      <c r="M3" s="80"/>
      <c r="N3" s="80"/>
    </row>
    <row r="4" spans="1:14" ht="24" customHeight="1" x14ac:dyDescent="0.25">
      <c r="A4" s="81" t="s">
        <v>277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1:14" ht="39" customHeight="1" x14ac:dyDescent="0.25">
      <c r="A5" s="75" t="s">
        <v>300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</row>
    <row r="6" spans="1:14" s="26" customFormat="1" ht="39.75" customHeight="1" x14ac:dyDescent="0.25">
      <c r="A6" s="24" t="s">
        <v>181</v>
      </c>
      <c r="B6" s="60" t="s">
        <v>1</v>
      </c>
      <c r="C6" s="57" t="s">
        <v>0</v>
      </c>
      <c r="D6" s="23" t="s">
        <v>182</v>
      </c>
      <c r="E6" s="29" t="s">
        <v>173</v>
      </c>
      <c r="F6" s="41" t="s">
        <v>174</v>
      </c>
      <c r="G6" s="52" t="s">
        <v>175</v>
      </c>
      <c r="H6" s="23" t="s">
        <v>183</v>
      </c>
      <c r="I6" s="23" t="s">
        <v>184</v>
      </c>
      <c r="J6" s="23" t="s">
        <v>185</v>
      </c>
      <c r="K6" s="23" t="s">
        <v>186</v>
      </c>
      <c r="L6" s="23" t="s">
        <v>187</v>
      </c>
      <c r="M6" s="23" t="s">
        <v>188</v>
      </c>
      <c r="N6" s="23" t="s">
        <v>189</v>
      </c>
    </row>
    <row r="7" spans="1:14" s="1" customFormat="1" ht="141.75" customHeight="1" x14ac:dyDescent="0.25">
      <c r="A7" s="3"/>
      <c r="B7" s="61" t="s">
        <v>216</v>
      </c>
      <c r="C7" s="15" t="s">
        <v>217</v>
      </c>
      <c r="D7" s="5" t="s">
        <v>223</v>
      </c>
      <c r="E7" s="49">
        <f t="shared" ref="E7:E16" si="0">G7*31</f>
        <v>1922</v>
      </c>
      <c r="F7" s="42">
        <f t="shared" ref="F7:F29" si="1">G7/2</f>
        <v>31</v>
      </c>
      <c r="G7" s="53">
        <v>62</v>
      </c>
      <c r="H7" s="5" t="s">
        <v>219</v>
      </c>
      <c r="I7" s="5" t="s">
        <v>133</v>
      </c>
      <c r="J7" s="5" t="s">
        <v>15</v>
      </c>
      <c r="K7" s="5" t="s">
        <v>46</v>
      </c>
      <c r="L7" s="5">
        <v>170</v>
      </c>
      <c r="M7" s="5" t="s">
        <v>214</v>
      </c>
      <c r="N7" s="5" t="s">
        <v>215</v>
      </c>
    </row>
    <row r="8" spans="1:14" s="1" customFormat="1" ht="145.5" customHeight="1" x14ac:dyDescent="0.25">
      <c r="A8" s="3"/>
      <c r="B8" s="61" t="s">
        <v>222</v>
      </c>
      <c r="C8" s="15" t="s">
        <v>218</v>
      </c>
      <c r="D8" s="5" t="s">
        <v>5</v>
      </c>
      <c r="E8" s="49">
        <f t="shared" si="0"/>
        <v>2108</v>
      </c>
      <c r="F8" s="42">
        <f t="shared" si="1"/>
        <v>34</v>
      </c>
      <c r="G8" s="53">
        <v>68</v>
      </c>
      <c r="H8" s="5" t="s">
        <v>220</v>
      </c>
      <c r="I8" s="5" t="s">
        <v>133</v>
      </c>
      <c r="J8" s="5" t="s">
        <v>15</v>
      </c>
      <c r="K8" s="5" t="s">
        <v>46</v>
      </c>
      <c r="L8" s="5">
        <v>170</v>
      </c>
      <c r="M8" s="5" t="s">
        <v>214</v>
      </c>
      <c r="N8" s="5" t="s">
        <v>215</v>
      </c>
    </row>
    <row r="9" spans="1:14" s="1" customFormat="1" ht="142.5" customHeight="1" x14ac:dyDescent="0.25">
      <c r="A9" s="3"/>
      <c r="B9" s="61" t="s">
        <v>221</v>
      </c>
      <c r="C9" s="15" t="s">
        <v>224</v>
      </c>
      <c r="D9" s="5" t="s">
        <v>5</v>
      </c>
      <c r="E9" s="49">
        <f t="shared" si="0"/>
        <v>1767</v>
      </c>
      <c r="F9" s="42">
        <f t="shared" si="1"/>
        <v>28.5</v>
      </c>
      <c r="G9" s="53">
        <v>57</v>
      </c>
      <c r="H9" s="5" t="s">
        <v>272</v>
      </c>
      <c r="I9" s="5" t="s">
        <v>133</v>
      </c>
      <c r="J9" s="5" t="s">
        <v>15</v>
      </c>
      <c r="K9" s="5" t="s">
        <v>46</v>
      </c>
      <c r="L9" s="5">
        <v>170</v>
      </c>
      <c r="M9" s="5" t="s">
        <v>214</v>
      </c>
      <c r="N9" s="5" t="s">
        <v>215</v>
      </c>
    </row>
    <row r="10" spans="1:14" s="1" customFormat="1" ht="142.5" customHeight="1" x14ac:dyDescent="0.25">
      <c r="A10" s="3"/>
      <c r="B10" s="61" t="s">
        <v>251</v>
      </c>
      <c r="C10" s="15" t="s">
        <v>225</v>
      </c>
      <c r="D10" s="5" t="s">
        <v>3</v>
      </c>
      <c r="E10" s="49">
        <f t="shared" si="0"/>
        <v>1829</v>
      </c>
      <c r="F10" s="42">
        <f t="shared" si="1"/>
        <v>29.5</v>
      </c>
      <c r="G10" s="53">
        <v>59</v>
      </c>
      <c r="H10" s="5" t="s">
        <v>226</v>
      </c>
      <c r="I10" s="5" t="s">
        <v>133</v>
      </c>
      <c r="J10" s="5" t="s">
        <v>15</v>
      </c>
      <c r="K10" s="5" t="s">
        <v>46</v>
      </c>
      <c r="L10" s="5">
        <v>170</v>
      </c>
      <c r="M10" s="5" t="s">
        <v>214</v>
      </c>
      <c r="N10" s="5" t="s">
        <v>215</v>
      </c>
    </row>
    <row r="11" spans="1:14" s="1" customFormat="1" ht="142.5" customHeight="1" x14ac:dyDescent="0.25">
      <c r="A11" s="3"/>
      <c r="B11" s="61" t="s">
        <v>227</v>
      </c>
      <c r="C11" s="15" t="s">
        <v>225</v>
      </c>
      <c r="D11" s="5" t="s">
        <v>3</v>
      </c>
      <c r="E11" s="49">
        <f t="shared" si="0"/>
        <v>1829</v>
      </c>
      <c r="F11" s="42">
        <f t="shared" si="1"/>
        <v>29.5</v>
      </c>
      <c r="G11" s="53">
        <v>59</v>
      </c>
      <c r="H11" s="5" t="s">
        <v>226</v>
      </c>
      <c r="I11" s="5" t="s">
        <v>133</v>
      </c>
      <c r="J11" s="5" t="s">
        <v>15</v>
      </c>
      <c r="K11" s="5" t="s">
        <v>46</v>
      </c>
      <c r="L11" s="5">
        <v>170</v>
      </c>
      <c r="M11" s="5" t="s">
        <v>214</v>
      </c>
      <c r="N11" s="5" t="s">
        <v>215</v>
      </c>
    </row>
    <row r="12" spans="1:14" ht="114.75" customHeight="1" x14ac:dyDescent="0.25">
      <c r="A12" s="28"/>
      <c r="B12" s="61" t="s">
        <v>230</v>
      </c>
      <c r="C12" s="15" t="s">
        <v>231</v>
      </c>
      <c r="D12" s="5" t="s">
        <v>5</v>
      </c>
      <c r="E12" s="49">
        <f t="shared" si="0"/>
        <v>1395</v>
      </c>
      <c r="F12" s="42">
        <f t="shared" si="1"/>
        <v>22.5</v>
      </c>
      <c r="G12" s="53">
        <v>45</v>
      </c>
      <c r="H12" s="5" t="s">
        <v>229</v>
      </c>
      <c r="I12" s="5" t="s">
        <v>133</v>
      </c>
      <c r="J12" s="5" t="s">
        <v>232</v>
      </c>
      <c r="K12" s="5" t="s">
        <v>233</v>
      </c>
      <c r="L12" s="5">
        <v>170</v>
      </c>
      <c r="M12" s="5" t="s">
        <v>214</v>
      </c>
      <c r="N12" s="5" t="s">
        <v>215</v>
      </c>
    </row>
    <row r="13" spans="1:14" ht="45.75" customHeight="1" x14ac:dyDescent="0.25">
      <c r="A13" s="28"/>
      <c r="B13" s="63" t="s">
        <v>234</v>
      </c>
      <c r="C13" s="65" t="s">
        <v>235</v>
      </c>
      <c r="D13" s="5" t="s">
        <v>5</v>
      </c>
      <c r="E13" s="49">
        <f t="shared" si="0"/>
        <v>1426</v>
      </c>
      <c r="F13" s="42">
        <f t="shared" si="1"/>
        <v>23</v>
      </c>
      <c r="G13" s="53">
        <v>46</v>
      </c>
      <c r="H13" s="64" t="s">
        <v>219</v>
      </c>
      <c r="I13" s="5" t="s">
        <v>133</v>
      </c>
      <c r="J13" s="28" t="s">
        <v>15</v>
      </c>
      <c r="K13" s="5" t="s">
        <v>46</v>
      </c>
      <c r="L13" s="5">
        <v>170</v>
      </c>
      <c r="M13" s="5" t="s">
        <v>214</v>
      </c>
      <c r="N13" s="5" t="s">
        <v>215</v>
      </c>
    </row>
    <row r="14" spans="1:14" ht="114.75" customHeight="1" x14ac:dyDescent="0.25">
      <c r="A14" s="28"/>
      <c r="B14" s="61" t="s">
        <v>236</v>
      </c>
      <c r="C14" s="15" t="s">
        <v>238</v>
      </c>
      <c r="D14" s="5" t="s">
        <v>5</v>
      </c>
      <c r="E14" s="49">
        <f t="shared" si="0"/>
        <v>1395</v>
      </c>
      <c r="F14" s="42">
        <f t="shared" si="1"/>
        <v>22.5</v>
      </c>
      <c r="G14" s="53">
        <v>45</v>
      </c>
      <c r="H14" s="5" t="s">
        <v>229</v>
      </c>
      <c r="I14" s="5" t="s">
        <v>133</v>
      </c>
      <c r="J14" s="5" t="s">
        <v>232</v>
      </c>
      <c r="K14" s="5" t="s">
        <v>233</v>
      </c>
      <c r="L14" s="5">
        <v>170</v>
      </c>
      <c r="M14" s="5" t="s">
        <v>214</v>
      </c>
      <c r="N14" s="5" t="s">
        <v>215</v>
      </c>
    </row>
    <row r="15" spans="1:14" ht="45.75" customHeight="1" x14ac:dyDescent="0.25">
      <c r="A15" s="28"/>
      <c r="B15" s="63" t="s">
        <v>237</v>
      </c>
      <c r="C15" s="65" t="s">
        <v>239</v>
      </c>
      <c r="D15" s="5" t="s">
        <v>5</v>
      </c>
      <c r="E15" s="49">
        <f t="shared" si="0"/>
        <v>1426</v>
      </c>
      <c r="F15" s="42">
        <f t="shared" si="1"/>
        <v>23</v>
      </c>
      <c r="G15" s="53">
        <v>46</v>
      </c>
      <c r="H15" s="64" t="s">
        <v>240</v>
      </c>
      <c r="I15" s="5" t="s">
        <v>133</v>
      </c>
      <c r="J15" s="66" t="s">
        <v>15</v>
      </c>
      <c r="K15" s="5" t="s">
        <v>46</v>
      </c>
      <c r="L15" s="5">
        <v>170</v>
      </c>
      <c r="M15" s="5" t="s">
        <v>214</v>
      </c>
      <c r="N15" s="5" t="s">
        <v>215</v>
      </c>
    </row>
    <row r="16" spans="1:14" ht="114" customHeight="1" x14ac:dyDescent="0.25">
      <c r="A16" s="28"/>
      <c r="B16" s="61" t="s">
        <v>243</v>
      </c>
      <c r="C16" s="15" t="s">
        <v>245</v>
      </c>
      <c r="D16" s="5" t="s">
        <v>5</v>
      </c>
      <c r="E16" s="49">
        <f t="shared" si="0"/>
        <v>1612</v>
      </c>
      <c r="F16" s="42">
        <f t="shared" si="1"/>
        <v>26</v>
      </c>
      <c r="G16" s="53">
        <v>52</v>
      </c>
      <c r="H16" s="5" t="s">
        <v>241</v>
      </c>
      <c r="I16" s="5" t="s">
        <v>133</v>
      </c>
      <c r="J16" s="5" t="s">
        <v>242</v>
      </c>
      <c r="K16" s="5" t="s">
        <v>233</v>
      </c>
      <c r="L16" s="5">
        <v>170</v>
      </c>
      <c r="M16" s="5" t="s">
        <v>214</v>
      </c>
      <c r="N16" s="5" t="s">
        <v>215</v>
      </c>
    </row>
    <row r="17" spans="1:14" ht="46.5" customHeight="1" x14ac:dyDescent="0.25">
      <c r="B17" s="61" t="s">
        <v>247</v>
      </c>
      <c r="C17" s="15" t="s">
        <v>244</v>
      </c>
      <c r="D17" s="5" t="s">
        <v>5</v>
      </c>
      <c r="E17" s="49">
        <f t="shared" ref="E17:E25" si="2">G17*31</f>
        <v>1798</v>
      </c>
      <c r="F17" s="42">
        <f t="shared" si="1"/>
        <v>29</v>
      </c>
      <c r="G17" s="53">
        <v>58</v>
      </c>
      <c r="H17" s="5" t="s">
        <v>246</v>
      </c>
      <c r="I17" s="5" t="s">
        <v>133</v>
      </c>
      <c r="J17" s="5" t="s">
        <v>248</v>
      </c>
      <c r="K17" s="5" t="s">
        <v>46</v>
      </c>
      <c r="L17" s="5">
        <v>170</v>
      </c>
      <c r="M17" s="5" t="s">
        <v>214</v>
      </c>
      <c r="N17" s="5" t="s">
        <v>215</v>
      </c>
    </row>
    <row r="18" spans="1:14" ht="139.5" customHeight="1" x14ac:dyDescent="0.25">
      <c r="B18" s="61" t="s">
        <v>252</v>
      </c>
      <c r="C18" s="15" t="s">
        <v>250</v>
      </c>
      <c r="D18" s="5" t="s">
        <v>5</v>
      </c>
      <c r="E18" s="49">
        <f t="shared" si="2"/>
        <v>3038</v>
      </c>
      <c r="F18" s="42">
        <f t="shared" si="1"/>
        <v>49</v>
      </c>
      <c r="G18" s="53">
        <v>98</v>
      </c>
      <c r="H18" s="5" t="s">
        <v>246</v>
      </c>
      <c r="I18" s="5" t="s">
        <v>133</v>
      </c>
      <c r="J18" s="5" t="s">
        <v>248</v>
      </c>
      <c r="K18" s="5" t="s">
        <v>249</v>
      </c>
      <c r="L18" s="5">
        <v>170</v>
      </c>
      <c r="M18" s="5" t="s">
        <v>214</v>
      </c>
      <c r="N18" s="5" t="s">
        <v>215</v>
      </c>
    </row>
    <row r="19" spans="1:14" ht="82.5" customHeight="1" x14ac:dyDescent="0.25">
      <c r="B19" s="61" t="s">
        <v>263</v>
      </c>
      <c r="C19" s="15" t="s">
        <v>265</v>
      </c>
      <c r="D19" s="5" t="s">
        <v>5</v>
      </c>
      <c r="E19" s="49">
        <f>G19*31</f>
        <v>1488</v>
      </c>
      <c r="F19" s="42">
        <f t="shared" si="1"/>
        <v>24</v>
      </c>
      <c r="G19" s="53">
        <v>48</v>
      </c>
      <c r="H19" s="5" t="s">
        <v>264</v>
      </c>
      <c r="I19" s="5" t="s">
        <v>133</v>
      </c>
      <c r="J19" s="5" t="s">
        <v>248</v>
      </c>
      <c r="K19" s="5" t="s">
        <v>249</v>
      </c>
      <c r="L19" s="5">
        <v>170</v>
      </c>
      <c r="M19" s="5" t="s">
        <v>214</v>
      </c>
      <c r="N19" s="5" t="s">
        <v>215</v>
      </c>
    </row>
    <row r="20" spans="1:14" ht="82.5" customHeight="1" x14ac:dyDescent="0.25">
      <c r="B20" s="61" t="s">
        <v>261</v>
      </c>
      <c r="C20" s="15" t="s">
        <v>262</v>
      </c>
      <c r="D20" s="5" t="s">
        <v>5</v>
      </c>
      <c r="E20" s="49">
        <f>G20*31</f>
        <v>1240</v>
      </c>
      <c r="F20" s="42">
        <f t="shared" si="1"/>
        <v>20</v>
      </c>
      <c r="G20" s="53">
        <v>40</v>
      </c>
      <c r="H20" s="5" t="s">
        <v>260</v>
      </c>
      <c r="I20" s="5" t="s">
        <v>133</v>
      </c>
      <c r="J20" s="5" t="s">
        <v>248</v>
      </c>
      <c r="K20" s="5" t="s">
        <v>259</v>
      </c>
      <c r="L20" s="5">
        <v>170</v>
      </c>
      <c r="M20" s="5" t="s">
        <v>214</v>
      </c>
      <c r="N20" s="5" t="s">
        <v>215</v>
      </c>
    </row>
    <row r="21" spans="1:14" ht="82.5" customHeight="1" x14ac:dyDescent="0.25">
      <c r="B21" s="61" t="s">
        <v>254</v>
      </c>
      <c r="C21" s="15" t="s">
        <v>255</v>
      </c>
      <c r="D21" s="5" t="s">
        <v>5</v>
      </c>
      <c r="E21" s="49">
        <f t="shared" si="2"/>
        <v>1395</v>
      </c>
      <c r="F21" s="42">
        <f t="shared" si="1"/>
        <v>22.5</v>
      </c>
      <c r="G21" s="53">
        <v>45</v>
      </c>
      <c r="H21" s="5" t="s">
        <v>253</v>
      </c>
      <c r="I21" s="5" t="s">
        <v>133</v>
      </c>
      <c r="J21" s="5" t="s">
        <v>242</v>
      </c>
      <c r="K21" s="5" t="s">
        <v>233</v>
      </c>
      <c r="L21" s="5">
        <v>170</v>
      </c>
      <c r="M21" s="5" t="s">
        <v>214</v>
      </c>
      <c r="N21" s="5" t="s">
        <v>215</v>
      </c>
    </row>
    <row r="22" spans="1:14" ht="82.5" customHeight="1" x14ac:dyDescent="0.25">
      <c r="B22" s="61" t="s">
        <v>257</v>
      </c>
      <c r="C22" s="15" t="s">
        <v>273</v>
      </c>
      <c r="D22" s="5" t="s">
        <v>5</v>
      </c>
      <c r="E22" s="49">
        <f t="shared" si="2"/>
        <v>1209</v>
      </c>
      <c r="F22" s="42">
        <f t="shared" si="1"/>
        <v>19.5</v>
      </c>
      <c r="G22" s="53">
        <v>39</v>
      </c>
      <c r="H22" s="5" t="s">
        <v>256</v>
      </c>
      <c r="I22" s="5" t="s">
        <v>133</v>
      </c>
      <c r="J22" s="5" t="s">
        <v>258</v>
      </c>
      <c r="K22" s="5" t="s">
        <v>259</v>
      </c>
      <c r="L22" s="5">
        <v>170</v>
      </c>
      <c r="M22" s="5" t="s">
        <v>214</v>
      </c>
      <c r="N22" s="5" t="s">
        <v>215</v>
      </c>
    </row>
    <row r="23" spans="1:14" ht="87" customHeight="1" x14ac:dyDescent="0.25">
      <c r="B23" s="61" t="s">
        <v>266</v>
      </c>
      <c r="C23" s="15" t="s">
        <v>275</v>
      </c>
      <c r="D23" s="5" t="s">
        <v>5</v>
      </c>
      <c r="E23" s="49">
        <f t="shared" si="2"/>
        <v>1395</v>
      </c>
      <c r="F23" s="42">
        <f t="shared" si="1"/>
        <v>22.5</v>
      </c>
      <c r="G23" s="53">
        <v>45</v>
      </c>
      <c r="H23" s="5" t="s">
        <v>268</v>
      </c>
      <c r="I23" s="5" t="s">
        <v>133</v>
      </c>
      <c r="J23" s="5" t="s">
        <v>242</v>
      </c>
      <c r="K23" s="5" t="s">
        <v>233</v>
      </c>
      <c r="L23" s="5">
        <v>170</v>
      </c>
      <c r="M23" s="5" t="s">
        <v>214</v>
      </c>
      <c r="N23" s="5" t="s">
        <v>215</v>
      </c>
    </row>
    <row r="24" spans="1:14" ht="74.25" customHeight="1" x14ac:dyDescent="0.25">
      <c r="B24" s="61" t="s">
        <v>267</v>
      </c>
      <c r="C24" s="15" t="s">
        <v>274</v>
      </c>
      <c r="D24" s="5" t="s">
        <v>5</v>
      </c>
      <c r="E24" s="49">
        <f t="shared" si="2"/>
        <v>930</v>
      </c>
      <c r="F24" s="42">
        <f t="shared" si="1"/>
        <v>15</v>
      </c>
      <c r="G24" s="53">
        <v>30</v>
      </c>
      <c r="H24" s="5" t="s">
        <v>256</v>
      </c>
      <c r="I24" s="5" t="s">
        <v>133</v>
      </c>
      <c r="J24" s="5" t="s">
        <v>258</v>
      </c>
      <c r="K24" s="5" t="s">
        <v>259</v>
      </c>
      <c r="L24" s="5">
        <v>170</v>
      </c>
      <c r="M24" s="5" t="s">
        <v>214</v>
      </c>
      <c r="N24" s="5" t="s">
        <v>215</v>
      </c>
    </row>
    <row r="25" spans="1:14" ht="76.5" customHeight="1" x14ac:dyDescent="0.25">
      <c r="B25" s="61" t="s">
        <v>266</v>
      </c>
      <c r="C25" s="15" t="s">
        <v>255</v>
      </c>
      <c r="D25" s="5" t="s">
        <v>3</v>
      </c>
      <c r="E25" s="49">
        <f t="shared" si="2"/>
        <v>1333</v>
      </c>
      <c r="F25" s="42">
        <f t="shared" si="1"/>
        <v>21.5</v>
      </c>
      <c r="G25" s="53">
        <v>43</v>
      </c>
      <c r="H25" s="5" t="s">
        <v>269</v>
      </c>
      <c r="I25" s="5" t="s">
        <v>133</v>
      </c>
      <c r="J25" s="5" t="s">
        <v>258</v>
      </c>
      <c r="K25" s="5"/>
      <c r="L25" s="5">
        <v>170</v>
      </c>
      <c r="M25" s="5" t="s">
        <v>214</v>
      </c>
      <c r="N25" s="5" t="s">
        <v>215</v>
      </c>
    </row>
    <row r="26" spans="1:14" ht="90.75" customHeight="1" x14ac:dyDescent="0.25">
      <c r="B26" s="61" t="s">
        <v>271</v>
      </c>
      <c r="C26" s="15" t="s">
        <v>276</v>
      </c>
      <c r="D26" s="5" t="s">
        <v>3</v>
      </c>
      <c r="E26" s="49">
        <f>G26*31</f>
        <v>930</v>
      </c>
      <c r="F26" s="42">
        <f t="shared" si="1"/>
        <v>15</v>
      </c>
      <c r="G26" s="53">
        <v>30</v>
      </c>
      <c r="H26" s="5" t="s">
        <v>270</v>
      </c>
      <c r="I26" s="5" t="s">
        <v>133</v>
      </c>
      <c r="J26" s="5" t="s">
        <v>258</v>
      </c>
      <c r="K26" s="5" t="s">
        <v>259</v>
      </c>
      <c r="L26" s="5">
        <v>170</v>
      </c>
      <c r="M26" s="5" t="s">
        <v>214</v>
      </c>
      <c r="N26" s="5" t="s">
        <v>215</v>
      </c>
    </row>
    <row r="27" spans="1:14" s="1" customFormat="1" ht="131.25" customHeight="1" x14ac:dyDescent="0.25">
      <c r="A27" s="3"/>
      <c r="B27" s="46" t="s">
        <v>155</v>
      </c>
      <c r="C27" s="5" t="s">
        <v>154</v>
      </c>
      <c r="D27" s="5" t="s">
        <v>5</v>
      </c>
      <c r="E27" s="49">
        <f>G27*31</f>
        <v>1426</v>
      </c>
      <c r="F27" s="42">
        <f t="shared" si="1"/>
        <v>23</v>
      </c>
      <c r="G27" s="53">
        <v>46</v>
      </c>
      <c r="H27" s="5" t="s">
        <v>151</v>
      </c>
      <c r="I27" s="5" t="s">
        <v>133</v>
      </c>
      <c r="J27" s="5" t="s">
        <v>172</v>
      </c>
      <c r="K27" s="5" t="s">
        <v>20</v>
      </c>
      <c r="L27" s="5">
        <v>170</v>
      </c>
      <c r="M27" s="5" t="s">
        <v>152</v>
      </c>
      <c r="N27" s="5" t="s">
        <v>153</v>
      </c>
    </row>
    <row r="28" spans="1:14" s="1" customFormat="1" ht="98.25" customHeight="1" x14ac:dyDescent="0.25">
      <c r="A28" s="13"/>
      <c r="B28" s="46" t="s">
        <v>158</v>
      </c>
      <c r="C28" s="15" t="s">
        <v>156</v>
      </c>
      <c r="D28" s="5" t="s">
        <v>5</v>
      </c>
      <c r="E28" s="49">
        <f>G28*31</f>
        <v>992</v>
      </c>
      <c r="F28" s="42">
        <f t="shared" si="1"/>
        <v>16</v>
      </c>
      <c r="G28" s="53">
        <v>32</v>
      </c>
      <c r="H28" s="5" t="s">
        <v>53</v>
      </c>
      <c r="I28" s="5" t="s">
        <v>133</v>
      </c>
      <c r="J28" s="5" t="s">
        <v>15</v>
      </c>
      <c r="K28" s="5" t="s">
        <v>157</v>
      </c>
      <c r="L28" s="5">
        <v>170</v>
      </c>
      <c r="M28" s="5" t="s">
        <v>152</v>
      </c>
      <c r="N28" s="5" t="s">
        <v>153</v>
      </c>
    </row>
    <row r="29" spans="1:14" ht="122.25" customHeight="1" x14ac:dyDescent="0.25">
      <c r="B29" s="61" t="s">
        <v>271</v>
      </c>
      <c r="C29" s="15" t="s">
        <v>276</v>
      </c>
      <c r="D29" s="5" t="s">
        <v>5</v>
      </c>
      <c r="E29" s="49">
        <f>G29*31</f>
        <v>930</v>
      </c>
      <c r="F29" s="42">
        <f t="shared" si="1"/>
        <v>15</v>
      </c>
      <c r="G29" s="53">
        <v>30</v>
      </c>
      <c r="H29" s="5" t="s">
        <v>63</v>
      </c>
      <c r="I29" s="5" t="s">
        <v>133</v>
      </c>
      <c r="J29" s="5" t="s">
        <v>15</v>
      </c>
      <c r="K29" s="5" t="s">
        <v>259</v>
      </c>
      <c r="L29" s="5">
        <v>170</v>
      </c>
      <c r="M29" s="5" t="s">
        <v>214</v>
      </c>
      <c r="N29" s="5" t="s">
        <v>215</v>
      </c>
    </row>
  </sheetData>
  <mergeCells count="6">
    <mergeCell ref="C1:L3"/>
    <mergeCell ref="M1:N1"/>
    <mergeCell ref="A3:B3"/>
    <mergeCell ref="M3:N3"/>
    <mergeCell ref="A5:N5"/>
    <mergeCell ref="A4:N4"/>
  </mergeCells>
  <pageMargins left="0.7" right="0.7" top="0.75" bottom="0.75" header="0.3" footer="0.3"/>
  <pageSetup paperSize="9" scale="5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"/>
  <sheetViews>
    <sheetView showRowColHeaders="0" zoomScale="110" zoomScaleNormal="110" workbookViewId="0">
      <selection activeCell="K6" sqref="K6"/>
    </sheetView>
  </sheetViews>
  <sheetFormatPr defaultRowHeight="15" x14ac:dyDescent="0.25"/>
  <cols>
    <col min="1" max="1" width="20.28515625" customWidth="1"/>
    <col min="2" max="2" width="28.85546875" customWidth="1"/>
    <col min="4" max="4" width="15.7109375" customWidth="1"/>
    <col min="5" max="7" width="7" customWidth="1"/>
    <col min="8" max="8" width="11.85546875" customWidth="1"/>
    <col min="11" max="11" width="10.7109375" customWidth="1"/>
    <col min="12" max="12" width="6.85546875" customWidth="1"/>
    <col min="14" max="14" width="13.28515625" customWidth="1"/>
  </cols>
  <sheetData>
    <row r="1" spans="1:14" x14ac:dyDescent="0.25">
      <c r="B1" s="59"/>
      <c r="C1" s="84"/>
      <c r="D1" s="84"/>
      <c r="E1" s="84"/>
      <c r="F1" s="84"/>
      <c r="G1" s="84"/>
      <c r="H1" s="84"/>
      <c r="I1" s="84"/>
      <c r="J1" s="84"/>
      <c r="K1" s="84"/>
      <c r="L1" s="84"/>
      <c r="M1" s="78"/>
      <c r="N1" s="78"/>
    </row>
    <row r="2" spans="1:14" ht="21" x14ac:dyDescent="0.25">
      <c r="B2" s="59"/>
      <c r="C2" s="84"/>
      <c r="D2" s="84"/>
      <c r="E2" s="84"/>
      <c r="F2" s="84"/>
      <c r="G2" s="84"/>
      <c r="H2" s="84"/>
      <c r="I2" s="84"/>
      <c r="J2" s="84"/>
      <c r="K2" s="84"/>
      <c r="L2" s="84"/>
      <c r="M2" s="45"/>
      <c r="N2" s="45"/>
    </row>
    <row r="3" spans="1:14" ht="31.5" x14ac:dyDescent="0.5">
      <c r="A3" s="79" t="s">
        <v>176</v>
      </c>
      <c r="B3" s="79"/>
      <c r="C3" s="85"/>
      <c r="D3" s="85"/>
      <c r="E3" s="85"/>
      <c r="F3" s="85"/>
      <c r="G3" s="85"/>
      <c r="H3" s="85"/>
      <c r="I3" s="85"/>
      <c r="J3" s="85"/>
      <c r="K3" s="85"/>
      <c r="L3" s="85"/>
      <c r="M3" s="80"/>
      <c r="N3" s="80"/>
    </row>
    <row r="4" spans="1:14" ht="24" customHeight="1" x14ac:dyDescent="0.25">
      <c r="A4" s="81" t="s">
        <v>279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1:14" ht="30" x14ac:dyDescent="0.25">
      <c r="A5" s="24" t="s">
        <v>181</v>
      </c>
      <c r="B5" s="60" t="s">
        <v>1</v>
      </c>
      <c r="C5" s="57" t="s">
        <v>0</v>
      </c>
      <c r="D5" s="23" t="s">
        <v>182</v>
      </c>
      <c r="E5" s="29" t="s">
        <v>173</v>
      </c>
      <c r="F5" s="41" t="s">
        <v>174</v>
      </c>
      <c r="G5" s="52" t="s">
        <v>175</v>
      </c>
      <c r="H5" s="23" t="s">
        <v>183</v>
      </c>
      <c r="I5" s="23" t="s">
        <v>184</v>
      </c>
      <c r="J5" s="23" t="s">
        <v>185</v>
      </c>
      <c r="K5" s="23" t="s">
        <v>186</v>
      </c>
      <c r="L5" s="23" t="s">
        <v>187</v>
      </c>
      <c r="M5" s="23" t="s">
        <v>188</v>
      </c>
      <c r="N5" s="23" t="s">
        <v>189</v>
      </c>
    </row>
    <row r="6" spans="1:14" ht="132" customHeight="1" x14ac:dyDescent="0.25">
      <c r="A6" s="3"/>
      <c r="B6" s="61" t="s">
        <v>292</v>
      </c>
      <c r="C6" s="15" t="s">
        <v>280</v>
      </c>
      <c r="D6" s="5" t="s">
        <v>3</v>
      </c>
      <c r="E6" s="49">
        <f t="shared" ref="E6:E11" si="0">G6*31</f>
        <v>2325</v>
      </c>
      <c r="F6" s="42">
        <f t="shared" ref="F6:F11" si="1">G6/2</f>
        <v>37.5</v>
      </c>
      <c r="G6" s="53">
        <v>75</v>
      </c>
      <c r="H6" s="5" t="s">
        <v>283</v>
      </c>
      <c r="I6" s="5" t="s">
        <v>133</v>
      </c>
      <c r="J6" s="5" t="s">
        <v>281</v>
      </c>
      <c r="K6" s="5" t="s">
        <v>282</v>
      </c>
      <c r="L6" s="5">
        <v>170</v>
      </c>
      <c r="M6" s="5" t="s">
        <v>290</v>
      </c>
      <c r="N6" s="5" t="s">
        <v>278</v>
      </c>
    </row>
    <row r="7" spans="1:14" ht="132" customHeight="1" x14ac:dyDescent="0.25">
      <c r="A7" s="3"/>
      <c r="B7" s="61" t="s">
        <v>297</v>
      </c>
      <c r="C7" s="15" t="s">
        <v>284</v>
      </c>
      <c r="D7" s="5" t="s">
        <v>5</v>
      </c>
      <c r="E7" s="49">
        <f t="shared" si="0"/>
        <v>4030</v>
      </c>
      <c r="F7" s="42">
        <f t="shared" si="1"/>
        <v>65</v>
      </c>
      <c r="G7" s="53">
        <v>130</v>
      </c>
      <c r="H7" s="5" t="s">
        <v>285</v>
      </c>
      <c r="I7" s="5" t="s">
        <v>133</v>
      </c>
      <c r="J7" s="5" t="s">
        <v>15</v>
      </c>
      <c r="K7" s="5" t="s">
        <v>286</v>
      </c>
      <c r="L7" s="5">
        <v>170</v>
      </c>
      <c r="M7" s="5" t="s">
        <v>290</v>
      </c>
      <c r="N7" s="5" t="s">
        <v>278</v>
      </c>
    </row>
    <row r="8" spans="1:14" ht="137.25" customHeight="1" x14ac:dyDescent="0.25">
      <c r="A8" s="3"/>
      <c r="B8" s="61" t="s">
        <v>298</v>
      </c>
      <c r="C8" s="15" t="s">
        <v>287</v>
      </c>
      <c r="D8" s="5" t="s">
        <v>5</v>
      </c>
      <c r="E8" s="49">
        <f t="shared" si="0"/>
        <v>3410</v>
      </c>
      <c r="F8" s="42">
        <f t="shared" si="1"/>
        <v>55</v>
      </c>
      <c r="G8" s="53">
        <v>110</v>
      </c>
      <c r="H8" s="5" t="s">
        <v>285</v>
      </c>
      <c r="I8" s="5" t="s">
        <v>133</v>
      </c>
      <c r="J8" s="5" t="s">
        <v>15</v>
      </c>
      <c r="K8" s="5" t="s">
        <v>286</v>
      </c>
      <c r="L8" s="5">
        <v>170</v>
      </c>
      <c r="M8" s="5" t="s">
        <v>290</v>
      </c>
      <c r="N8" s="5" t="s">
        <v>278</v>
      </c>
    </row>
    <row r="9" spans="1:14" ht="137.25" customHeight="1" x14ac:dyDescent="0.25">
      <c r="A9" s="3"/>
      <c r="B9" s="61" t="s">
        <v>289</v>
      </c>
      <c r="C9" s="15" t="s">
        <v>288</v>
      </c>
      <c r="D9" s="5" t="s">
        <v>5</v>
      </c>
      <c r="E9" s="49">
        <f t="shared" si="0"/>
        <v>2945</v>
      </c>
      <c r="F9" s="42">
        <f t="shared" si="1"/>
        <v>47.5</v>
      </c>
      <c r="G9" s="53">
        <v>95</v>
      </c>
      <c r="H9" s="5" t="s">
        <v>285</v>
      </c>
      <c r="I9" s="5" t="s">
        <v>133</v>
      </c>
      <c r="J9" s="5" t="s">
        <v>15</v>
      </c>
      <c r="K9" s="5" t="s">
        <v>282</v>
      </c>
      <c r="L9" s="5">
        <v>170</v>
      </c>
      <c r="M9" s="5" t="s">
        <v>291</v>
      </c>
      <c r="N9" s="5" t="s">
        <v>278</v>
      </c>
    </row>
    <row r="10" spans="1:14" ht="129" customHeight="1" x14ac:dyDescent="0.25">
      <c r="B10" s="61" t="s">
        <v>293</v>
      </c>
      <c r="C10" s="15" t="s">
        <v>288</v>
      </c>
      <c r="D10" s="5" t="s">
        <v>296</v>
      </c>
      <c r="E10" s="49">
        <f t="shared" si="0"/>
        <v>0</v>
      </c>
      <c r="F10" s="42">
        <f t="shared" si="1"/>
        <v>0</v>
      </c>
      <c r="G10" s="53"/>
      <c r="H10" s="5" t="s">
        <v>285</v>
      </c>
      <c r="I10" s="5" t="s">
        <v>133</v>
      </c>
      <c r="J10" s="5" t="s">
        <v>281</v>
      </c>
      <c r="K10" s="5" t="s">
        <v>282</v>
      </c>
      <c r="L10" s="5">
        <v>170</v>
      </c>
      <c r="M10" s="5" t="s">
        <v>290</v>
      </c>
      <c r="N10" s="5" t="s">
        <v>278</v>
      </c>
    </row>
    <row r="11" spans="1:14" ht="75" x14ac:dyDescent="0.25">
      <c r="B11" s="61" t="s">
        <v>299</v>
      </c>
      <c r="C11" s="15" t="s">
        <v>294</v>
      </c>
      <c r="D11" s="5" t="s">
        <v>3</v>
      </c>
      <c r="E11" s="49">
        <f t="shared" si="0"/>
        <v>3441</v>
      </c>
      <c r="F11" s="42">
        <f t="shared" si="1"/>
        <v>55.5</v>
      </c>
      <c r="G11" s="53">
        <v>111</v>
      </c>
      <c r="H11" s="5" t="s">
        <v>285</v>
      </c>
      <c r="I11" s="5" t="s">
        <v>228</v>
      </c>
      <c r="J11" s="5" t="s">
        <v>281</v>
      </c>
      <c r="K11" s="5" t="s">
        <v>295</v>
      </c>
      <c r="L11" s="5">
        <v>170</v>
      </c>
      <c r="M11" s="5" t="s">
        <v>290</v>
      </c>
      <c r="N11" s="5" t="s">
        <v>278</v>
      </c>
    </row>
  </sheetData>
  <mergeCells count="5">
    <mergeCell ref="A4:N4"/>
    <mergeCell ref="C1:L3"/>
    <mergeCell ref="M1:N1"/>
    <mergeCell ref="A3:B3"/>
    <mergeCell ref="M3:N3"/>
  </mergeCells>
  <pageMargins left="0.7" right="0.7" top="0.75" bottom="0.75" header="0.3" footer="0.3"/>
  <pageSetup paperSize="9" scale="5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zoomScale="80" zoomScaleNormal="80" workbookViewId="0">
      <pane ySplit="4" topLeftCell="A5" activePane="bottomLeft" state="frozen"/>
      <selection pane="bottomLeft" activeCell="M4" sqref="M4:N4"/>
    </sheetView>
  </sheetViews>
  <sheetFormatPr defaultRowHeight="15" x14ac:dyDescent="0.25"/>
  <cols>
    <col min="1" max="1" width="23.140625" customWidth="1"/>
    <col min="2" max="2" width="44.85546875" style="32" customWidth="1"/>
    <col min="3" max="3" width="11" style="8" bestFit="1" customWidth="1"/>
    <col min="4" max="4" width="14.7109375" style="2" customWidth="1"/>
    <col min="5" max="5" width="8.85546875" style="50" customWidth="1"/>
    <col min="6" max="6" width="8.85546875" style="43" customWidth="1"/>
    <col min="7" max="7" width="8.85546875" style="56" customWidth="1"/>
    <col min="8" max="8" width="13" style="22" customWidth="1"/>
    <col min="9" max="9" width="11.85546875" style="2" customWidth="1"/>
    <col min="10" max="10" width="10" style="2" customWidth="1"/>
    <col min="11" max="11" width="16.42578125" style="10" customWidth="1"/>
    <col min="12" max="12" width="6.28515625" style="2" bestFit="1" customWidth="1"/>
    <col min="13" max="13" width="14.7109375" style="2" customWidth="1"/>
    <col min="14" max="14" width="20" style="2" customWidth="1"/>
    <col min="17" max="17" width="13.42578125" customWidth="1"/>
    <col min="18" max="18" width="14.42578125" customWidth="1"/>
  </cols>
  <sheetData>
    <row r="1" spans="1:14" x14ac:dyDescent="0.25">
      <c r="A1" s="18"/>
      <c r="B1" s="31"/>
      <c r="C1" s="19"/>
      <c r="D1" s="19"/>
      <c r="E1" s="48"/>
      <c r="F1" s="40"/>
      <c r="G1" s="51"/>
      <c r="H1" s="21"/>
      <c r="I1" s="19"/>
      <c r="J1" s="19"/>
      <c r="K1" s="20"/>
      <c r="L1" s="19"/>
      <c r="M1" s="19"/>
      <c r="N1" s="19"/>
    </row>
    <row r="2" spans="1:14" ht="21" customHeight="1" x14ac:dyDescent="0.25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4" ht="21" customHeight="1" x14ac:dyDescent="0.25">
      <c r="C3" s="86"/>
      <c r="D3" s="86"/>
      <c r="E3" s="86"/>
      <c r="F3" s="86"/>
      <c r="G3" s="86"/>
      <c r="H3" s="86"/>
      <c r="I3" s="86"/>
      <c r="J3" s="86"/>
      <c r="K3" s="86"/>
      <c r="L3" s="86"/>
      <c r="M3" s="35"/>
      <c r="N3" s="35"/>
    </row>
    <row r="4" spans="1:14" ht="43.9" customHeight="1" x14ac:dyDescent="0.5">
      <c r="A4" s="79" t="s">
        <v>176</v>
      </c>
      <c r="B4" s="79"/>
      <c r="C4" s="88"/>
      <c r="D4" s="88"/>
      <c r="E4" s="88"/>
      <c r="F4" s="88"/>
      <c r="G4" s="88"/>
      <c r="H4" s="88"/>
      <c r="I4" s="88"/>
      <c r="J4" s="88"/>
      <c r="K4" s="88"/>
      <c r="L4" s="88"/>
      <c r="M4" s="80"/>
      <c r="N4" s="80"/>
    </row>
    <row r="5" spans="1:14" ht="24" customHeight="1" x14ac:dyDescent="0.25">
      <c r="A5" s="81" t="s">
        <v>359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4" s="26" customFormat="1" ht="39.75" customHeight="1" x14ac:dyDescent="0.25">
      <c r="A6" s="24" t="s">
        <v>181</v>
      </c>
      <c r="B6" s="23" t="s">
        <v>1</v>
      </c>
      <c r="C6" s="25" t="s">
        <v>0</v>
      </c>
      <c r="D6" s="23" t="s">
        <v>182</v>
      </c>
      <c r="E6" s="29" t="s">
        <v>173</v>
      </c>
      <c r="F6" s="41" t="s">
        <v>174</v>
      </c>
      <c r="G6" s="52" t="s">
        <v>175</v>
      </c>
      <c r="H6" s="23" t="s">
        <v>183</v>
      </c>
      <c r="I6" s="23" t="s">
        <v>184</v>
      </c>
      <c r="J6" s="23" t="s">
        <v>185</v>
      </c>
      <c r="K6" s="23" t="s">
        <v>186</v>
      </c>
      <c r="L6" s="23" t="s">
        <v>187</v>
      </c>
      <c r="M6" s="23" t="s">
        <v>188</v>
      </c>
      <c r="N6" s="23" t="s">
        <v>189</v>
      </c>
    </row>
    <row r="7" spans="1:14" s="26" customFormat="1" ht="155.25" customHeight="1" x14ac:dyDescent="0.25">
      <c r="A7" s="24"/>
      <c r="B7" s="73" t="s">
        <v>381</v>
      </c>
      <c r="C7" s="72" t="s">
        <v>314</v>
      </c>
      <c r="D7" s="70" t="s">
        <v>12</v>
      </c>
      <c r="E7" s="49">
        <f t="shared" ref="E7:E16" si="0">G7*31</f>
        <v>868</v>
      </c>
      <c r="F7" s="42">
        <f t="shared" ref="F7:F9" si="1">G7/2</f>
        <v>14</v>
      </c>
      <c r="G7" s="53">
        <v>28</v>
      </c>
      <c r="H7" s="5" t="s">
        <v>318</v>
      </c>
      <c r="I7" s="5" t="s">
        <v>133</v>
      </c>
      <c r="J7" s="5" t="s">
        <v>143</v>
      </c>
      <c r="K7" s="5" t="s">
        <v>233</v>
      </c>
      <c r="L7" s="5">
        <v>170</v>
      </c>
      <c r="M7" s="5" t="s">
        <v>214</v>
      </c>
      <c r="N7" s="5" t="s">
        <v>301</v>
      </c>
    </row>
    <row r="8" spans="1:14" ht="100.5" customHeight="1" x14ac:dyDescent="0.25">
      <c r="A8" s="28"/>
      <c r="B8" s="69" t="s">
        <v>317</v>
      </c>
      <c r="C8" s="72" t="s">
        <v>314</v>
      </c>
      <c r="D8" s="70" t="s">
        <v>12</v>
      </c>
      <c r="E8" s="49">
        <f t="shared" si="0"/>
        <v>868</v>
      </c>
      <c r="F8" s="42">
        <f t="shared" si="1"/>
        <v>14</v>
      </c>
      <c r="G8" s="53">
        <v>28</v>
      </c>
      <c r="H8" s="5" t="s">
        <v>318</v>
      </c>
      <c r="I8" s="5" t="s">
        <v>133</v>
      </c>
      <c r="J8" s="5" t="s">
        <v>143</v>
      </c>
      <c r="K8" s="5" t="s">
        <v>233</v>
      </c>
      <c r="L8" s="5">
        <v>170</v>
      </c>
      <c r="M8" s="5" t="s">
        <v>214</v>
      </c>
      <c r="N8" s="5" t="s">
        <v>301</v>
      </c>
    </row>
    <row r="9" spans="1:14" ht="81" customHeight="1" x14ac:dyDescent="0.25">
      <c r="A9" s="28"/>
      <c r="B9" s="68" t="s">
        <v>319</v>
      </c>
      <c r="C9" s="72" t="s">
        <v>320</v>
      </c>
      <c r="D9" s="70" t="s">
        <v>12</v>
      </c>
      <c r="E9" s="49">
        <f t="shared" si="0"/>
        <v>1395</v>
      </c>
      <c r="F9" s="42">
        <f t="shared" si="1"/>
        <v>22.5</v>
      </c>
      <c r="G9" s="53">
        <v>45</v>
      </c>
      <c r="H9" s="5" t="s">
        <v>318</v>
      </c>
      <c r="I9" s="5" t="s">
        <v>133</v>
      </c>
      <c r="J9" s="5" t="s">
        <v>143</v>
      </c>
      <c r="K9" s="5" t="s">
        <v>233</v>
      </c>
      <c r="L9" s="5">
        <v>170</v>
      </c>
      <c r="M9" s="5" t="s">
        <v>214</v>
      </c>
      <c r="N9" s="5" t="s">
        <v>301</v>
      </c>
    </row>
    <row r="10" spans="1:14" s="26" customFormat="1" ht="87.75" customHeight="1" x14ac:dyDescent="0.25">
      <c r="A10" s="24"/>
      <c r="B10" s="23" t="s">
        <v>364</v>
      </c>
      <c r="C10" s="25" t="s">
        <v>367</v>
      </c>
      <c r="D10" s="5" t="s">
        <v>5</v>
      </c>
      <c r="E10" s="49">
        <f t="shared" si="0"/>
        <v>1085</v>
      </c>
      <c r="F10" s="42">
        <f t="shared" ref="F10" si="2">G10/2</f>
        <v>17.5</v>
      </c>
      <c r="G10" s="52">
        <v>35</v>
      </c>
      <c r="H10" s="5" t="s">
        <v>67</v>
      </c>
      <c r="I10" s="5" t="s">
        <v>133</v>
      </c>
      <c r="J10" s="5" t="s">
        <v>172</v>
      </c>
      <c r="K10" s="5" t="s">
        <v>365</v>
      </c>
      <c r="L10" s="5">
        <v>170</v>
      </c>
      <c r="M10" s="5" t="s">
        <v>366</v>
      </c>
      <c r="N10" s="5" t="s">
        <v>153</v>
      </c>
    </row>
    <row r="11" spans="1:14" s="26" customFormat="1" ht="100.5" customHeight="1" x14ac:dyDescent="0.25">
      <c r="A11" s="24"/>
      <c r="B11" s="23" t="s">
        <v>363</v>
      </c>
      <c r="C11" s="25" t="s">
        <v>369</v>
      </c>
      <c r="D11" s="5" t="s">
        <v>5</v>
      </c>
      <c r="E11" s="49">
        <f t="shared" si="0"/>
        <v>1395</v>
      </c>
      <c r="F11" s="42">
        <f t="shared" ref="F11" si="3">G11/2</f>
        <v>22.5</v>
      </c>
      <c r="G11" s="53">
        <v>45</v>
      </c>
      <c r="H11" s="5" t="s">
        <v>307</v>
      </c>
      <c r="I11" s="5" t="s">
        <v>133</v>
      </c>
      <c r="J11" s="5" t="s">
        <v>258</v>
      </c>
      <c r="K11" s="5" t="s">
        <v>20</v>
      </c>
      <c r="L11" s="5">
        <v>170</v>
      </c>
      <c r="M11" s="5" t="s">
        <v>152</v>
      </c>
      <c r="N11" s="5" t="s">
        <v>153</v>
      </c>
    </row>
    <row r="12" spans="1:14" s="26" customFormat="1" ht="180.75" customHeight="1" x14ac:dyDescent="0.25">
      <c r="A12" s="24"/>
      <c r="B12" s="23" t="s">
        <v>368</v>
      </c>
      <c r="C12" s="25" t="s">
        <v>370</v>
      </c>
      <c r="D12" s="5" t="s">
        <v>3</v>
      </c>
      <c r="E12" s="49">
        <f t="shared" si="0"/>
        <v>1395</v>
      </c>
      <c r="F12" s="42">
        <f t="shared" ref="F12" si="4">G12/2</f>
        <v>22.5</v>
      </c>
      <c r="G12" s="53">
        <v>45</v>
      </c>
      <c r="H12" s="5" t="s">
        <v>67</v>
      </c>
      <c r="I12" s="5" t="s">
        <v>133</v>
      </c>
      <c r="J12" s="5" t="s">
        <v>258</v>
      </c>
      <c r="K12" s="5" t="s">
        <v>365</v>
      </c>
      <c r="L12" s="5">
        <v>170</v>
      </c>
      <c r="M12" s="5" t="s">
        <v>152</v>
      </c>
      <c r="N12" s="5" t="s">
        <v>371</v>
      </c>
    </row>
    <row r="13" spans="1:14" s="26" customFormat="1" ht="185.25" customHeight="1" x14ac:dyDescent="0.25">
      <c r="A13" s="24"/>
      <c r="B13" s="23" t="s">
        <v>372</v>
      </c>
      <c r="C13" s="25" t="s">
        <v>373</v>
      </c>
      <c r="D13" s="5" t="s">
        <v>3</v>
      </c>
      <c r="E13" s="49">
        <f t="shared" si="0"/>
        <v>1860</v>
      </c>
      <c r="F13" s="42">
        <f t="shared" ref="F13" si="5">G13/2</f>
        <v>30</v>
      </c>
      <c r="G13" s="53">
        <v>60</v>
      </c>
      <c r="H13" s="5" t="s">
        <v>67</v>
      </c>
      <c r="I13" s="5" t="s">
        <v>133</v>
      </c>
      <c r="J13" s="5" t="s">
        <v>258</v>
      </c>
      <c r="K13" s="5" t="s">
        <v>365</v>
      </c>
      <c r="L13" s="5">
        <v>170</v>
      </c>
      <c r="M13" s="5" t="s">
        <v>152</v>
      </c>
      <c r="N13" s="5" t="s">
        <v>371</v>
      </c>
    </row>
    <row r="14" spans="1:14" s="26" customFormat="1" ht="226.5" customHeight="1" x14ac:dyDescent="0.25">
      <c r="A14" s="24"/>
      <c r="B14" s="23" t="s">
        <v>374</v>
      </c>
      <c r="C14" s="57" t="s">
        <v>378</v>
      </c>
      <c r="D14" s="5" t="s">
        <v>3</v>
      </c>
      <c r="E14" s="49">
        <f t="shared" si="0"/>
        <v>2170</v>
      </c>
      <c r="F14" s="42">
        <f t="shared" ref="F14" si="6">G14/2</f>
        <v>35</v>
      </c>
      <c r="G14" s="53">
        <v>70</v>
      </c>
      <c r="H14" s="5" t="s">
        <v>375</v>
      </c>
      <c r="I14" s="5" t="s">
        <v>133</v>
      </c>
      <c r="J14" s="5" t="s">
        <v>377</v>
      </c>
      <c r="K14" s="5" t="s">
        <v>376</v>
      </c>
      <c r="L14" s="5">
        <v>170</v>
      </c>
      <c r="M14" s="5" t="s">
        <v>152</v>
      </c>
      <c r="N14" s="5" t="s">
        <v>371</v>
      </c>
    </row>
    <row r="15" spans="1:14" s="26" customFormat="1" ht="180.75" customHeight="1" x14ac:dyDescent="0.25">
      <c r="A15" s="24"/>
      <c r="B15" s="23" t="s">
        <v>374</v>
      </c>
      <c r="C15" s="57" t="s">
        <v>379</v>
      </c>
      <c r="D15" s="5" t="s">
        <v>12</v>
      </c>
      <c r="E15" s="49">
        <f t="shared" si="0"/>
        <v>2015</v>
      </c>
      <c r="F15" s="42">
        <f t="shared" ref="F15" si="7">G15/2</f>
        <v>32.5</v>
      </c>
      <c r="G15" s="53">
        <v>65</v>
      </c>
      <c r="H15" s="5" t="s">
        <v>380</v>
      </c>
      <c r="I15" s="5" t="s">
        <v>228</v>
      </c>
      <c r="J15" s="5" t="s">
        <v>377</v>
      </c>
      <c r="K15" s="5" t="s">
        <v>376</v>
      </c>
      <c r="L15" s="5">
        <v>171</v>
      </c>
      <c r="M15" s="5" t="s">
        <v>152</v>
      </c>
      <c r="N15" s="5" t="s">
        <v>371</v>
      </c>
    </row>
    <row r="16" spans="1:14" s="1" customFormat="1" ht="131.25" customHeight="1" x14ac:dyDescent="0.25">
      <c r="A16" s="3"/>
      <c r="B16" s="30" t="s">
        <v>155</v>
      </c>
      <c r="C16" s="5" t="s">
        <v>154</v>
      </c>
      <c r="D16" s="5" t="s">
        <v>5</v>
      </c>
      <c r="E16" s="49">
        <f t="shared" si="0"/>
        <v>1426</v>
      </c>
      <c r="F16" s="42">
        <f t="shared" ref="F16:F41" si="8">G16/2</f>
        <v>23</v>
      </c>
      <c r="G16" s="53">
        <v>46</v>
      </c>
      <c r="H16" s="5" t="s">
        <v>151</v>
      </c>
      <c r="I16" s="5" t="s">
        <v>133</v>
      </c>
      <c r="J16" s="5" t="s">
        <v>172</v>
      </c>
      <c r="K16" s="5" t="s">
        <v>20</v>
      </c>
      <c r="L16" s="5">
        <v>170</v>
      </c>
      <c r="M16" s="5" t="s">
        <v>152</v>
      </c>
      <c r="N16" s="5" t="s">
        <v>153</v>
      </c>
    </row>
    <row r="17" spans="1:14" s="1" customFormat="1" ht="107.25" customHeight="1" x14ac:dyDescent="0.25">
      <c r="A17" s="13"/>
      <c r="B17" s="30" t="s">
        <v>158</v>
      </c>
      <c r="C17" s="15" t="s">
        <v>156</v>
      </c>
      <c r="D17" s="5" t="s">
        <v>5</v>
      </c>
      <c r="E17" s="49">
        <f t="shared" ref="E17:E70" si="9">G17*31</f>
        <v>1085</v>
      </c>
      <c r="F17" s="42">
        <f t="shared" si="8"/>
        <v>17.5</v>
      </c>
      <c r="G17" s="53">
        <v>35</v>
      </c>
      <c r="H17" s="5" t="s">
        <v>53</v>
      </c>
      <c r="I17" s="5" t="s">
        <v>133</v>
      </c>
      <c r="J17" s="5" t="s">
        <v>15</v>
      </c>
      <c r="K17" s="5" t="s">
        <v>157</v>
      </c>
      <c r="L17" s="5">
        <v>170</v>
      </c>
      <c r="M17" s="5" t="s">
        <v>152</v>
      </c>
      <c r="N17" s="5" t="s">
        <v>153</v>
      </c>
    </row>
    <row r="18" spans="1:14" s="1" customFormat="1" ht="156" customHeight="1" x14ac:dyDescent="0.25">
      <c r="A18" s="13"/>
      <c r="B18" s="30" t="s">
        <v>161</v>
      </c>
      <c r="C18" s="15" t="s">
        <v>159</v>
      </c>
      <c r="D18" s="5" t="s">
        <v>160</v>
      </c>
      <c r="E18" s="49">
        <f t="shared" si="9"/>
        <v>2015</v>
      </c>
      <c r="F18" s="42">
        <f t="shared" si="8"/>
        <v>32.5</v>
      </c>
      <c r="G18" s="53">
        <v>65</v>
      </c>
      <c r="H18" s="5" t="s">
        <v>53</v>
      </c>
      <c r="I18" s="5" t="s">
        <v>133</v>
      </c>
      <c r="J18" s="5" t="s">
        <v>15</v>
      </c>
      <c r="K18" s="5" t="s">
        <v>157</v>
      </c>
      <c r="L18" s="5">
        <v>170</v>
      </c>
      <c r="M18" s="5" t="s">
        <v>152</v>
      </c>
      <c r="N18" s="5" t="s">
        <v>153</v>
      </c>
    </row>
    <row r="19" spans="1:14" s="27" customFormat="1" ht="151.5" customHeight="1" x14ac:dyDescent="0.25">
      <c r="A19" s="13"/>
      <c r="B19" s="30" t="s">
        <v>164</v>
      </c>
      <c r="C19" s="15" t="s">
        <v>162</v>
      </c>
      <c r="D19" s="5" t="s">
        <v>163</v>
      </c>
      <c r="E19" s="49">
        <f t="shared" si="9"/>
        <v>1550</v>
      </c>
      <c r="F19" s="42">
        <f t="shared" si="8"/>
        <v>25</v>
      </c>
      <c r="G19" s="53">
        <v>50</v>
      </c>
      <c r="H19" s="5" t="s">
        <v>53</v>
      </c>
      <c r="I19" s="5" t="s">
        <v>133</v>
      </c>
      <c r="J19" s="5" t="s">
        <v>15</v>
      </c>
      <c r="K19" s="5" t="s">
        <v>46</v>
      </c>
      <c r="L19" s="5">
        <v>170</v>
      </c>
      <c r="M19" s="5" t="s">
        <v>152</v>
      </c>
      <c r="N19" s="5" t="s">
        <v>153</v>
      </c>
    </row>
    <row r="20" spans="1:14" s="27" customFormat="1" ht="124.5" customHeight="1" x14ac:dyDescent="0.25">
      <c r="A20" s="13"/>
      <c r="B20" s="30" t="s">
        <v>167</v>
      </c>
      <c r="C20" s="15" t="s">
        <v>165</v>
      </c>
      <c r="D20" s="5" t="s">
        <v>163</v>
      </c>
      <c r="E20" s="49">
        <f t="shared" si="9"/>
        <v>1705</v>
      </c>
      <c r="F20" s="42">
        <f t="shared" si="8"/>
        <v>27.5</v>
      </c>
      <c r="G20" s="53">
        <v>55</v>
      </c>
      <c r="H20" s="5" t="s">
        <v>166</v>
      </c>
      <c r="I20" s="5" t="s">
        <v>133</v>
      </c>
      <c r="J20" s="5" t="s">
        <v>15</v>
      </c>
      <c r="K20" s="5" t="s">
        <v>46</v>
      </c>
      <c r="L20" s="5">
        <v>170</v>
      </c>
      <c r="M20" s="5" t="s">
        <v>152</v>
      </c>
      <c r="N20" s="5" t="s">
        <v>153</v>
      </c>
    </row>
    <row r="21" spans="1:14" s="27" customFormat="1" ht="154.5" customHeight="1" x14ac:dyDescent="0.25">
      <c r="A21" s="13"/>
      <c r="B21" s="33" t="s">
        <v>169</v>
      </c>
      <c r="C21" s="15" t="s">
        <v>168</v>
      </c>
      <c r="D21" s="5" t="s">
        <v>12</v>
      </c>
      <c r="E21" s="49">
        <f t="shared" si="9"/>
        <v>1705</v>
      </c>
      <c r="F21" s="42">
        <f t="shared" si="8"/>
        <v>27.5</v>
      </c>
      <c r="G21" s="53">
        <v>55</v>
      </c>
      <c r="H21" s="5" t="s">
        <v>53</v>
      </c>
      <c r="I21" s="5" t="s">
        <v>133</v>
      </c>
      <c r="J21" s="5" t="s">
        <v>15</v>
      </c>
      <c r="K21" s="5" t="s">
        <v>157</v>
      </c>
      <c r="L21" s="5">
        <v>170</v>
      </c>
      <c r="M21" s="5" t="s">
        <v>152</v>
      </c>
      <c r="N21" s="5" t="s">
        <v>153</v>
      </c>
    </row>
    <row r="22" spans="1:14" s="27" customFormat="1" ht="155.25" customHeight="1" x14ac:dyDescent="0.25">
      <c r="A22" s="14"/>
      <c r="B22" s="33" t="s">
        <v>171</v>
      </c>
      <c r="C22" s="16" t="s">
        <v>170</v>
      </c>
      <c r="D22" s="5" t="s">
        <v>12</v>
      </c>
      <c r="E22" s="49">
        <f t="shared" si="9"/>
        <v>2418</v>
      </c>
      <c r="F22" s="42">
        <f t="shared" si="8"/>
        <v>39</v>
      </c>
      <c r="G22" s="54">
        <v>78</v>
      </c>
      <c r="H22" s="17" t="s">
        <v>53</v>
      </c>
      <c r="I22" s="5" t="s">
        <v>133</v>
      </c>
      <c r="J22" s="5" t="s">
        <v>15</v>
      </c>
      <c r="K22" s="5" t="s">
        <v>157</v>
      </c>
      <c r="L22" s="5">
        <v>170</v>
      </c>
      <c r="M22" s="5" t="s">
        <v>152</v>
      </c>
      <c r="N22" s="5" t="s">
        <v>153</v>
      </c>
    </row>
    <row r="23" spans="1:14" s="27" customFormat="1" ht="101.25" customHeight="1" x14ac:dyDescent="0.25">
      <c r="A23" s="3"/>
      <c r="B23" s="30" t="s">
        <v>131</v>
      </c>
      <c r="C23" s="4" t="s">
        <v>2</v>
      </c>
      <c r="D23" s="4" t="s">
        <v>3</v>
      </c>
      <c r="E23" s="49">
        <f t="shared" si="9"/>
        <v>2480</v>
      </c>
      <c r="F23" s="42">
        <f t="shared" si="8"/>
        <v>40</v>
      </c>
      <c r="G23" s="55">
        <v>80</v>
      </c>
      <c r="H23" s="5" t="s">
        <v>6</v>
      </c>
      <c r="I23" s="4" t="s">
        <v>133</v>
      </c>
      <c r="J23" s="4" t="s">
        <v>15</v>
      </c>
      <c r="K23" s="9" t="s">
        <v>134</v>
      </c>
      <c r="L23" s="4">
        <v>170</v>
      </c>
      <c r="M23" s="4" t="s">
        <v>137</v>
      </c>
      <c r="N23" s="5" t="s">
        <v>77</v>
      </c>
    </row>
    <row r="24" spans="1:14" s="27" customFormat="1" ht="101.25" customHeight="1" x14ac:dyDescent="0.25">
      <c r="A24" s="3"/>
      <c r="B24" s="30" t="s">
        <v>132</v>
      </c>
      <c r="C24" s="4" t="s">
        <v>4</v>
      </c>
      <c r="D24" s="4" t="s">
        <v>5</v>
      </c>
      <c r="E24" s="49">
        <f t="shared" si="9"/>
        <v>1333</v>
      </c>
      <c r="F24" s="42">
        <f t="shared" si="8"/>
        <v>21.5</v>
      </c>
      <c r="G24" s="55">
        <v>43</v>
      </c>
      <c r="H24" s="5" t="s">
        <v>177</v>
      </c>
      <c r="I24" s="4" t="s">
        <v>133</v>
      </c>
      <c r="J24" s="4" t="s">
        <v>15</v>
      </c>
      <c r="K24" s="9" t="s">
        <v>134</v>
      </c>
      <c r="L24" s="4">
        <v>170</v>
      </c>
      <c r="M24" s="4" t="s">
        <v>137</v>
      </c>
      <c r="N24" s="5" t="s">
        <v>76</v>
      </c>
    </row>
    <row r="25" spans="1:14" s="27" customFormat="1" ht="138" customHeight="1" x14ac:dyDescent="0.25">
      <c r="A25" s="3"/>
      <c r="B25" s="30" t="s">
        <v>95</v>
      </c>
      <c r="C25" s="4" t="s">
        <v>7</v>
      </c>
      <c r="D25" s="4" t="s">
        <v>8</v>
      </c>
      <c r="E25" s="49">
        <f t="shared" si="9"/>
        <v>2170</v>
      </c>
      <c r="F25" s="42">
        <f t="shared" si="8"/>
        <v>35</v>
      </c>
      <c r="G25" s="55">
        <v>70</v>
      </c>
      <c r="H25" s="5" t="s">
        <v>178</v>
      </c>
      <c r="I25" s="4" t="s">
        <v>133</v>
      </c>
      <c r="J25" s="4" t="s">
        <v>15</v>
      </c>
      <c r="K25" s="9" t="s">
        <v>134</v>
      </c>
      <c r="L25" s="4">
        <v>170</v>
      </c>
      <c r="M25" s="4" t="s">
        <v>137</v>
      </c>
      <c r="N25" s="5" t="s">
        <v>78</v>
      </c>
    </row>
    <row r="26" spans="1:14" s="27" customFormat="1" ht="128.25" customHeight="1" x14ac:dyDescent="0.25">
      <c r="A26" s="28"/>
      <c r="B26" s="30" t="s">
        <v>96</v>
      </c>
      <c r="C26" s="4" t="s">
        <v>9</v>
      </c>
      <c r="D26" s="4" t="s">
        <v>10</v>
      </c>
      <c r="E26" s="49">
        <f t="shared" si="9"/>
        <v>2170</v>
      </c>
      <c r="F26" s="42">
        <f t="shared" si="8"/>
        <v>35</v>
      </c>
      <c r="G26" s="55">
        <v>70</v>
      </c>
      <c r="H26" s="5" t="s">
        <v>179</v>
      </c>
      <c r="I26" s="4" t="s">
        <v>133</v>
      </c>
      <c r="J26" s="4" t="s">
        <v>15</v>
      </c>
      <c r="K26" s="9" t="s">
        <v>134</v>
      </c>
      <c r="L26" s="4">
        <v>170</v>
      </c>
      <c r="M26" s="4" t="s">
        <v>137</v>
      </c>
      <c r="N26" s="5" t="s">
        <v>78</v>
      </c>
    </row>
    <row r="27" spans="1:14" s="27" customFormat="1" ht="126" customHeight="1" x14ac:dyDescent="0.25">
      <c r="A27" s="3"/>
      <c r="B27" s="30" t="s">
        <v>97</v>
      </c>
      <c r="C27" s="4" t="s">
        <v>11</v>
      </c>
      <c r="D27" s="4" t="s">
        <v>12</v>
      </c>
      <c r="E27" s="49">
        <f t="shared" si="9"/>
        <v>1860</v>
      </c>
      <c r="F27" s="42">
        <f t="shared" si="8"/>
        <v>30</v>
      </c>
      <c r="G27" s="55">
        <v>60</v>
      </c>
      <c r="H27" s="5" t="s">
        <v>63</v>
      </c>
      <c r="I27" s="4" t="s">
        <v>133</v>
      </c>
      <c r="J27" s="4" t="s">
        <v>15</v>
      </c>
      <c r="K27" s="9" t="s">
        <v>135</v>
      </c>
      <c r="L27" s="4">
        <v>170</v>
      </c>
      <c r="M27" s="4" t="s">
        <v>137</v>
      </c>
      <c r="N27" s="5" t="s">
        <v>78</v>
      </c>
    </row>
    <row r="28" spans="1:14" s="27" customFormat="1" ht="84.75" customHeight="1" x14ac:dyDescent="0.25">
      <c r="A28" s="3"/>
      <c r="B28" s="30" t="s">
        <v>98</v>
      </c>
      <c r="C28" s="4" t="s">
        <v>13</v>
      </c>
      <c r="D28" s="4" t="s">
        <v>12</v>
      </c>
      <c r="E28" s="49">
        <f t="shared" si="9"/>
        <v>1860</v>
      </c>
      <c r="F28" s="42">
        <f t="shared" si="8"/>
        <v>30</v>
      </c>
      <c r="G28" s="55">
        <v>60</v>
      </c>
      <c r="H28" s="5" t="s">
        <v>63</v>
      </c>
      <c r="I28" s="4" t="s">
        <v>133</v>
      </c>
      <c r="J28" s="4" t="s">
        <v>15</v>
      </c>
      <c r="K28" s="9" t="s">
        <v>135</v>
      </c>
      <c r="L28" s="4">
        <v>170</v>
      </c>
      <c r="M28" s="4" t="s">
        <v>137</v>
      </c>
      <c r="N28" s="5" t="s">
        <v>78</v>
      </c>
    </row>
    <row r="29" spans="1:14" s="27" customFormat="1" ht="84.75" customHeight="1" x14ac:dyDescent="0.25">
      <c r="A29" s="3"/>
      <c r="B29" s="30" t="s">
        <v>98</v>
      </c>
      <c r="C29" s="4" t="s">
        <v>14</v>
      </c>
      <c r="D29" s="4" t="s">
        <v>12</v>
      </c>
      <c r="E29" s="49">
        <f t="shared" si="9"/>
        <v>1860</v>
      </c>
      <c r="F29" s="42">
        <f t="shared" si="8"/>
        <v>30</v>
      </c>
      <c r="G29" s="55">
        <v>60</v>
      </c>
      <c r="H29" s="5" t="s">
        <v>63</v>
      </c>
      <c r="I29" s="4" t="s">
        <v>133</v>
      </c>
      <c r="J29" s="4" t="s">
        <v>15</v>
      </c>
      <c r="K29" s="9" t="s">
        <v>135</v>
      </c>
      <c r="L29" s="4">
        <v>170</v>
      </c>
      <c r="M29" s="4" t="s">
        <v>137</v>
      </c>
      <c r="N29" s="5" t="s">
        <v>78</v>
      </c>
    </row>
    <row r="30" spans="1:14" s="27" customFormat="1" ht="114.75" customHeight="1" x14ac:dyDescent="0.25">
      <c r="A30" s="3"/>
      <c r="B30" s="30" t="s">
        <v>138</v>
      </c>
      <c r="C30" s="11" t="s">
        <v>16</v>
      </c>
      <c r="D30" s="4" t="s">
        <v>10</v>
      </c>
      <c r="E30" s="49">
        <f t="shared" si="9"/>
        <v>2325</v>
      </c>
      <c r="F30" s="42">
        <f t="shared" si="8"/>
        <v>37.5</v>
      </c>
      <c r="G30" s="55">
        <v>75</v>
      </c>
      <c r="H30" s="5" t="s">
        <v>63</v>
      </c>
      <c r="I30" s="4" t="s">
        <v>133</v>
      </c>
      <c r="J30" s="4" t="s">
        <v>15</v>
      </c>
      <c r="K30" s="12" t="s">
        <v>136</v>
      </c>
      <c r="L30" s="4">
        <v>170</v>
      </c>
      <c r="M30" s="4" t="s">
        <v>137</v>
      </c>
      <c r="N30" s="5" t="s">
        <v>93</v>
      </c>
    </row>
    <row r="31" spans="1:14" s="27" customFormat="1" ht="117.75" customHeight="1" x14ac:dyDescent="0.25">
      <c r="A31" s="3"/>
      <c r="B31" s="30" t="s">
        <v>100</v>
      </c>
      <c r="C31" s="4" t="s">
        <v>17</v>
      </c>
      <c r="D31" s="4" t="s">
        <v>5</v>
      </c>
      <c r="E31" s="49">
        <f t="shared" si="9"/>
        <v>1550</v>
      </c>
      <c r="F31" s="42">
        <f t="shared" si="8"/>
        <v>25</v>
      </c>
      <c r="G31" s="55">
        <v>50</v>
      </c>
      <c r="H31" s="5" t="s">
        <v>99</v>
      </c>
      <c r="I31" s="4" t="s">
        <v>133</v>
      </c>
      <c r="J31" s="4" t="s">
        <v>15</v>
      </c>
      <c r="K31" s="9" t="s">
        <v>180</v>
      </c>
      <c r="L31" s="4">
        <v>170</v>
      </c>
      <c r="M31" s="4" t="s">
        <v>137</v>
      </c>
      <c r="N31" s="5" t="s">
        <v>80</v>
      </c>
    </row>
    <row r="32" spans="1:14" s="27" customFormat="1" ht="128.25" customHeight="1" x14ac:dyDescent="0.25">
      <c r="A32" s="3"/>
      <c r="B32" s="30" t="s">
        <v>102</v>
      </c>
      <c r="C32" s="4" t="s">
        <v>19</v>
      </c>
      <c r="D32" s="4" t="s">
        <v>12</v>
      </c>
      <c r="E32" s="49">
        <f t="shared" si="9"/>
        <v>2666</v>
      </c>
      <c r="F32" s="42">
        <f t="shared" si="8"/>
        <v>43</v>
      </c>
      <c r="G32" s="55">
        <v>86</v>
      </c>
      <c r="H32" s="5" t="s">
        <v>64</v>
      </c>
      <c r="I32" s="4" t="s">
        <v>133</v>
      </c>
      <c r="J32" s="4" t="s">
        <v>15</v>
      </c>
      <c r="K32" s="9" t="s">
        <v>20</v>
      </c>
      <c r="L32" s="4">
        <v>170</v>
      </c>
      <c r="M32" s="4" t="s">
        <v>137</v>
      </c>
      <c r="N32" s="5" t="s">
        <v>101</v>
      </c>
    </row>
    <row r="33" spans="1:14" s="27" customFormat="1" ht="132" customHeight="1" x14ac:dyDescent="0.25">
      <c r="A33" s="3"/>
      <c r="B33" s="30" t="s">
        <v>104</v>
      </c>
      <c r="C33" s="6" t="s">
        <v>21</v>
      </c>
      <c r="D33" s="4" t="s">
        <v>5</v>
      </c>
      <c r="E33" s="49">
        <f t="shared" si="9"/>
        <v>1612</v>
      </c>
      <c r="F33" s="42">
        <f t="shared" si="8"/>
        <v>26</v>
      </c>
      <c r="G33" s="55">
        <v>52</v>
      </c>
      <c r="H33" s="5" t="s">
        <v>65</v>
      </c>
      <c r="I33" s="4" t="s">
        <v>133</v>
      </c>
      <c r="J33" s="4" t="s">
        <v>15</v>
      </c>
      <c r="K33" s="9" t="s">
        <v>20</v>
      </c>
      <c r="L33" s="4">
        <v>170</v>
      </c>
      <c r="M33" s="4" t="s">
        <v>137</v>
      </c>
      <c r="N33" s="5" t="s">
        <v>81</v>
      </c>
    </row>
    <row r="34" spans="1:14" s="27" customFormat="1" ht="122.25" customHeight="1" x14ac:dyDescent="0.25">
      <c r="A34" s="3"/>
      <c r="B34" s="30" t="s">
        <v>105</v>
      </c>
      <c r="C34" s="4" t="s">
        <v>22</v>
      </c>
      <c r="D34" s="4" t="s">
        <v>12</v>
      </c>
      <c r="E34" s="49">
        <f t="shared" si="9"/>
        <v>1519</v>
      </c>
      <c r="F34" s="42">
        <f t="shared" si="8"/>
        <v>24.5</v>
      </c>
      <c r="G34" s="55">
        <v>49</v>
      </c>
      <c r="H34" s="5" t="s">
        <v>65</v>
      </c>
      <c r="I34" s="4" t="s">
        <v>133</v>
      </c>
      <c r="J34" s="4" t="s">
        <v>15</v>
      </c>
      <c r="K34" s="9" t="s">
        <v>20</v>
      </c>
      <c r="L34" s="4">
        <v>170</v>
      </c>
      <c r="M34" s="4" t="s">
        <v>137</v>
      </c>
      <c r="N34" s="5" t="s">
        <v>81</v>
      </c>
    </row>
    <row r="35" spans="1:14" s="27" customFormat="1" ht="122.25" customHeight="1" x14ac:dyDescent="0.25">
      <c r="A35" s="3"/>
      <c r="B35" s="30" t="s">
        <v>106</v>
      </c>
      <c r="C35" s="4" t="s">
        <v>23</v>
      </c>
      <c r="D35" s="4" t="s">
        <v>12</v>
      </c>
      <c r="E35" s="49">
        <f t="shared" si="9"/>
        <v>2480</v>
      </c>
      <c r="F35" s="42">
        <f t="shared" si="8"/>
        <v>40</v>
      </c>
      <c r="G35" s="55">
        <v>80</v>
      </c>
      <c r="H35" s="5" t="s">
        <v>66</v>
      </c>
      <c r="I35" s="4" t="s">
        <v>133</v>
      </c>
      <c r="J35" s="4" t="s">
        <v>15</v>
      </c>
      <c r="K35" s="9" t="s">
        <v>25</v>
      </c>
      <c r="L35" s="4">
        <v>170</v>
      </c>
      <c r="M35" s="4" t="s">
        <v>137</v>
      </c>
      <c r="N35" s="5" t="s">
        <v>82</v>
      </c>
    </row>
    <row r="36" spans="1:14" s="27" customFormat="1" ht="135" customHeight="1" x14ac:dyDescent="0.25">
      <c r="A36" s="3"/>
      <c r="B36" s="30" t="s">
        <v>106</v>
      </c>
      <c r="C36" s="4" t="s">
        <v>24</v>
      </c>
      <c r="D36" s="4" t="s">
        <v>12</v>
      </c>
      <c r="E36" s="49">
        <f t="shared" si="9"/>
        <v>2480</v>
      </c>
      <c r="F36" s="42">
        <f t="shared" si="8"/>
        <v>40</v>
      </c>
      <c r="G36" s="55">
        <v>80</v>
      </c>
      <c r="H36" s="5" t="s">
        <v>107</v>
      </c>
      <c r="I36" s="4" t="s">
        <v>133</v>
      </c>
      <c r="J36" s="4" t="s">
        <v>15</v>
      </c>
      <c r="K36" s="9" t="s">
        <v>25</v>
      </c>
      <c r="L36" s="4">
        <v>170</v>
      </c>
      <c r="M36" s="4" t="s">
        <v>137</v>
      </c>
      <c r="N36" s="5" t="s">
        <v>82</v>
      </c>
    </row>
    <row r="37" spans="1:14" s="27" customFormat="1" ht="87" customHeight="1" x14ac:dyDescent="0.25">
      <c r="A37" s="3"/>
      <c r="B37" s="87" t="s">
        <v>108</v>
      </c>
      <c r="C37" s="4" t="s">
        <v>26</v>
      </c>
      <c r="D37" s="4" t="s">
        <v>5</v>
      </c>
      <c r="E37" s="49">
        <f t="shared" si="9"/>
        <v>2170</v>
      </c>
      <c r="F37" s="42">
        <f t="shared" si="8"/>
        <v>35</v>
      </c>
      <c r="G37" s="55">
        <v>70</v>
      </c>
      <c r="H37" s="5" t="s">
        <v>66</v>
      </c>
      <c r="I37" s="4" t="s">
        <v>133</v>
      </c>
      <c r="J37" s="4" t="s">
        <v>15</v>
      </c>
      <c r="K37" s="9" t="s">
        <v>25</v>
      </c>
      <c r="L37" s="4">
        <v>170</v>
      </c>
      <c r="M37" s="4" t="s">
        <v>137</v>
      </c>
      <c r="N37" s="5" t="s">
        <v>83</v>
      </c>
    </row>
    <row r="38" spans="1:14" s="27" customFormat="1" ht="87" customHeight="1" x14ac:dyDescent="0.25">
      <c r="A38" s="3"/>
      <c r="B38" s="87"/>
      <c r="C38" s="4" t="s">
        <v>27</v>
      </c>
      <c r="D38" s="4" t="s">
        <v>5</v>
      </c>
      <c r="E38" s="49">
        <f t="shared" si="9"/>
        <v>2170</v>
      </c>
      <c r="F38" s="42">
        <f t="shared" si="8"/>
        <v>35</v>
      </c>
      <c r="G38" s="55">
        <v>70</v>
      </c>
      <c r="H38" s="5" t="s">
        <v>68</v>
      </c>
      <c r="I38" s="4" t="s">
        <v>133</v>
      </c>
      <c r="J38" s="4" t="s">
        <v>15</v>
      </c>
      <c r="K38" s="9" t="s">
        <v>25</v>
      </c>
      <c r="L38" s="4">
        <v>170</v>
      </c>
      <c r="M38" s="4" t="s">
        <v>137</v>
      </c>
      <c r="N38" s="5" t="s">
        <v>83</v>
      </c>
    </row>
    <row r="39" spans="1:14" s="27" customFormat="1" ht="114" customHeight="1" x14ac:dyDescent="0.25">
      <c r="A39" s="3"/>
      <c r="B39" s="30" t="s">
        <v>109</v>
      </c>
      <c r="C39" s="4" t="s">
        <v>28</v>
      </c>
      <c r="D39" s="4" t="s">
        <v>5</v>
      </c>
      <c r="E39" s="49">
        <f t="shared" si="9"/>
        <v>1395</v>
      </c>
      <c r="F39" s="42">
        <f t="shared" si="8"/>
        <v>22.5</v>
      </c>
      <c r="G39" s="55">
        <v>45</v>
      </c>
      <c r="H39" s="5" t="s">
        <v>66</v>
      </c>
      <c r="I39" s="4" t="s">
        <v>133</v>
      </c>
      <c r="J39" s="4" t="s">
        <v>15</v>
      </c>
      <c r="K39" s="9" t="s">
        <v>30</v>
      </c>
      <c r="L39" s="4">
        <v>170</v>
      </c>
      <c r="M39" s="4" t="s">
        <v>137</v>
      </c>
      <c r="N39" s="5" t="s">
        <v>209</v>
      </c>
    </row>
    <row r="40" spans="1:14" s="27" customFormat="1" ht="143.25" customHeight="1" x14ac:dyDescent="0.25">
      <c r="A40" s="3"/>
      <c r="B40" s="30" t="s">
        <v>109</v>
      </c>
      <c r="C40" s="4" t="s">
        <v>29</v>
      </c>
      <c r="D40" s="4" t="s">
        <v>5</v>
      </c>
      <c r="E40" s="49">
        <f t="shared" si="9"/>
        <v>1395</v>
      </c>
      <c r="F40" s="42">
        <f t="shared" si="8"/>
        <v>22.5</v>
      </c>
      <c r="G40" s="55">
        <v>45</v>
      </c>
      <c r="H40" s="5" t="s">
        <v>67</v>
      </c>
      <c r="I40" s="4" t="s">
        <v>133</v>
      </c>
      <c r="J40" s="4" t="s">
        <v>15</v>
      </c>
      <c r="K40" s="9" t="s">
        <v>30</v>
      </c>
      <c r="L40" s="4">
        <v>170</v>
      </c>
      <c r="M40" s="4" t="s">
        <v>137</v>
      </c>
      <c r="N40" s="5" t="s">
        <v>209</v>
      </c>
    </row>
    <row r="41" spans="1:14" s="27" customFormat="1" ht="108" customHeight="1" x14ac:dyDescent="0.25">
      <c r="A41" s="3"/>
      <c r="B41" s="30" t="s">
        <v>110</v>
      </c>
      <c r="C41" s="6" t="s">
        <v>31</v>
      </c>
      <c r="D41" s="4" t="s">
        <v>5</v>
      </c>
      <c r="E41" s="49">
        <f t="shared" si="9"/>
        <v>1395</v>
      </c>
      <c r="F41" s="42">
        <f t="shared" si="8"/>
        <v>22.5</v>
      </c>
      <c r="G41" s="55">
        <v>45</v>
      </c>
      <c r="H41" s="5" t="s">
        <v>69</v>
      </c>
      <c r="I41" s="4" t="s">
        <v>133</v>
      </c>
      <c r="J41" s="4" t="s">
        <v>15</v>
      </c>
      <c r="K41" s="9" t="s">
        <v>18</v>
      </c>
      <c r="L41" s="4">
        <v>170</v>
      </c>
      <c r="M41" s="4" t="s">
        <v>137</v>
      </c>
      <c r="N41" s="5" t="s">
        <v>111</v>
      </c>
    </row>
    <row r="42" spans="1:14" s="27" customFormat="1" ht="99.75" customHeight="1" x14ac:dyDescent="0.25">
      <c r="A42" s="3"/>
      <c r="B42" s="30" t="s">
        <v>112</v>
      </c>
      <c r="C42" s="4" t="s">
        <v>32</v>
      </c>
      <c r="D42" s="4" t="s">
        <v>5</v>
      </c>
      <c r="E42" s="49">
        <f t="shared" si="9"/>
        <v>1395</v>
      </c>
      <c r="F42" s="42">
        <f t="shared" ref="F42:F69" si="10">G42/2</f>
        <v>22.5</v>
      </c>
      <c r="G42" s="55">
        <v>45</v>
      </c>
      <c r="H42" s="5" t="s">
        <v>69</v>
      </c>
      <c r="I42" s="4" t="s">
        <v>133</v>
      </c>
      <c r="J42" s="4" t="s">
        <v>15</v>
      </c>
      <c r="K42" s="9" t="s">
        <v>18</v>
      </c>
      <c r="L42" s="4">
        <v>170</v>
      </c>
      <c r="M42" s="4" t="s">
        <v>137</v>
      </c>
      <c r="N42" s="5" t="s">
        <v>85</v>
      </c>
    </row>
    <row r="43" spans="1:14" s="27" customFormat="1" ht="120.75" customHeight="1" x14ac:dyDescent="0.25">
      <c r="A43" s="3"/>
      <c r="B43" s="30" t="s">
        <v>116</v>
      </c>
      <c r="C43" s="4" t="s">
        <v>33</v>
      </c>
      <c r="D43" s="4" t="s">
        <v>10</v>
      </c>
      <c r="E43" s="49">
        <f t="shared" si="9"/>
        <v>1488</v>
      </c>
      <c r="F43" s="42">
        <f t="shared" si="10"/>
        <v>24</v>
      </c>
      <c r="G43" s="55">
        <v>48</v>
      </c>
      <c r="H43" s="5" t="s">
        <v>72</v>
      </c>
      <c r="I43" s="4" t="s">
        <v>133</v>
      </c>
      <c r="J43" s="4" t="s">
        <v>35</v>
      </c>
      <c r="K43" s="9" t="s">
        <v>18</v>
      </c>
      <c r="L43" s="4">
        <v>170</v>
      </c>
      <c r="M43" s="4" t="s">
        <v>137</v>
      </c>
      <c r="N43" s="5" t="s">
        <v>113</v>
      </c>
    </row>
    <row r="44" spans="1:14" s="27" customFormat="1" ht="124.5" customHeight="1" x14ac:dyDescent="0.25">
      <c r="A44" s="3"/>
      <c r="B44" s="30" t="s">
        <v>115</v>
      </c>
      <c r="C44" s="4" t="s">
        <v>34</v>
      </c>
      <c r="D44" s="4" t="s">
        <v>5</v>
      </c>
      <c r="E44" s="49">
        <f t="shared" si="9"/>
        <v>1488</v>
      </c>
      <c r="F44" s="42">
        <f t="shared" si="10"/>
        <v>24</v>
      </c>
      <c r="G44" s="55">
        <v>48</v>
      </c>
      <c r="H44" s="5" t="s">
        <v>72</v>
      </c>
      <c r="I44" s="4" t="s">
        <v>133</v>
      </c>
      <c r="J44" s="4" t="s">
        <v>35</v>
      </c>
      <c r="K44" s="9" t="s">
        <v>18</v>
      </c>
      <c r="L44" s="4">
        <v>170</v>
      </c>
      <c r="M44" s="4" t="s">
        <v>137</v>
      </c>
      <c r="N44" s="5" t="s">
        <v>76</v>
      </c>
    </row>
    <row r="45" spans="1:14" s="27" customFormat="1" ht="131.25" customHeight="1" x14ac:dyDescent="0.25">
      <c r="A45" s="3"/>
      <c r="B45" s="30" t="s">
        <v>116</v>
      </c>
      <c r="C45" s="4" t="s">
        <v>36</v>
      </c>
      <c r="D45" s="4" t="s">
        <v>10</v>
      </c>
      <c r="E45" s="49">
        <f t="shared" si="9"/>
        <v>1488</v>
      </c>
      <c r="F45" s="42">
        <f t="shared" si="10"/>
        <v>24</v>
      </c>
      <c r="G45" s="55">
        <v>48</v>
      </c>
      <c r="H45" s="5" t="s">
        <v>114</v>
      </c>
      <c r="I45" s="4" t="s">
        <v>133</v>
      </c>
      <c r="J45" s="4" t="s">
        <v>35</v>
      </c>
      <c r="K45" s="9" t="s">
        <v>18</v>
      </c>
      <c r="L45" s="4">
        <v>170</v>
      </c>
      <c r="M45" s="4" t="s">
        <v>137</v>
      </c>
      <c r="N45" s="5" t="s">
        <v>86</v>
      </c>
    </row>
    <row r="46" spans="1:14" s="27" customFormat="1" ht="126.75" customHeight="1" x14ac:dyDescent="0.25">
      <c r="A46" s="3"/>
      <c r="B46" s="30" t="s">
        <v>115</v>
      </c>
      <c r="C46" s="4" t="s">
        <v>139</v>
      </c>
      <c r="D46" s="4" t="s">
        <v>5</v>
      </c>
      <c r="E46" s="49">
        <f t="shared" si="9"/>
        <v>1488</v>
      </c>
      <c r="F46" s="42">
        <f t="shared" si="10"/>
        <v>24</v>
      </c>
      <c r="G46" s="55">
        <v>48</v>
      </c>
      <c r="H46" s="5" t="s">
        <v>114</v>
      </c>
      <c r="I46" s="4" t="s">
        <v>133</v>
      </c>
      <c r="J46" s="4" t="s">
        <v>35</v>
      </c>
      <c r="K46" s="9" t="s">
        <v>18</v>
      </c>
      <c r="L46" s="4">
        <v>170</v>
      </c>
      <c r="M46" s="4" t="s">
        <v>137</v>
      </c>
      <c r="N46" s="5" t="s">
        <v>76</v>
      </c>
    </row>
    <row r="47" spans="1:14" s="27" customFormat="1" ht="131.25" customHeight="1" x14ac:dyDescent="0.25">
      <c r="A47" s="3"/>
      <c r="B47" s="30" t="s">
        <v>117</v>
      </c>
      <c r="C47" s="4" t="s">
        <v>37</v>
      </c>
      <c r="D47" s="4" t="s">
        <v>12</v>
      </c>
      <c r="E47" s="49">
        <f t="shared" si="9"/>
        <v>2015</v>
      </c>
      <c r="F47" s="42">
        <f t="shared" si="10"/>
        <v>32.5</v>
      </c>
      <c r="G47" s="55">
        <v>65</v>
      </c>
      <c r="H47" s="5" t="s">
        <v>67</v>
      </c>
      <c r="I47" s="4" t="s">
        <v>133</v>
      </c>
      <c r="J47" s="4" t="s">
        <v>38</v>
      </c>
      <c r="K47" s="9" t="s">
        <v>18</v>
      </c>
      <c r="L47" s="4">
        <v>170</v>
      </c>
      <c r="M47" s="4" t="s">
        <v>137</v>
      </c>
      <c r="N47" s="5" t="s">
        <v>79</v>
      </c>
    </row>
    <row r="48" spans="1:14" s="27" customFormat="1" ht="92.25" customHeight="1" x14ac:dyDescent="0.25">
      <c r="A48" s="3"/>
      <c r="B48" s="30" t="s">
        <v>119</v>
      </c>
      <c r="C48" s="4" t="s">
        <v>39</v>
      </c>
      <c r="D48" s="4" t="s">
        <v>5</v>
      </c>
      <c r="E48" s="49">
        <f t="shared" si="9"/>
        <v>1240</v>
      </c>
      <c r="F48" s="42">
        <f t="shared" si="10"/>
        <v>20</v>
      </c>
      <c r="G48" s="55">
        <v>40</v>
      </c>
      <c r="H48" s="5" t="s">
        <v>67</v>
      </c>
      <c r="I48" s="4" t="s">
        <v>133</v>
      </c>
      <c r="J48" s="5" t="s">
        <v>210</v>
      </c>
      <c r="K48" s="9" t="s">
        <v>18</v>
      </c>
      <c r="L48" s="4">
        <v>170</v>
      </c>
      <c r="M48" s="4" t="s">
        <v>137</v>
      </c>
      <c r="N48" s="5" t="s">
        <v>118</v>
      </c>
    </row>
    <row r="49" spans="1:14" s="27" customFormat="1" ht="64.5" customHeight="1" x14ac:dyDescent="0.25">
      <c r="A49" s="3"/>
      <c r="B49" s="30" t="s">
        <v>120</v>
      </c>
      <c r="C49" s="6" t="s">
        <v>40</v>
      </c>
      <c r="D49" s="4" t="s">
        <v>10</v>
      </c>
      <c r="E49" s="49">
        <f t="shared" si="9"/>
        <v>1550</v>
      </c>
      <c r="F49" s="42">
        <f t="shared" si="10"/>
        <v>25</v>
      </c>
      <c r="G49" s="55">
        <v>50</v>
      </c>
      <c r="H49" s="5" t="s">
        <v>71</v>
      </c>
      <c r="I49" s="4" t="s">
        <v>133</v>
      </c>
      <c r="J49" s="4" t="s">
        <v>70</v>
      </c>
      <c r="K49" s="9" t="s">
        <v>18</v>
      </c>
      <c r="L49" s="4">
        <v>170</v>
      </c>
      <c r="M49" s="4" t="s">
        <v>137</v>
      </c>
      <c r="N49" s="5" t="s">
        <v>87</v>
      </c>
    </row>
    <row r="50" spans="1:14" s="27" customFormat="1" ht="64.5" customHeight="1" x14ac:dyDescent="0.25">
      <c r="A50" s="3"/>
      <c r="B50" s="30" t="s">
        <v>148</v>
      </c>
      <c r="C50" s="6" t="s">
        <v>190</v>
      </c>
      <c r="D50" s="4" t="s">
        <v>141</v>
      </c>
      <c r="E50" s="49">
        <f t="shared" si="9"/>
        <v>775</v>
      </c>
      <c r="F50" s="42">
        <f t="shared" si="10"/>
        <v>12.5</v>
      </c>
      <c r="G50" s="55">
        <v>25</v>
      </c>
      <c r="H50" s="5" t="s">
        <v>67</v>
      </c>
      <c r="I50" s="4" t="s">
        <v>133</v>
      </c>
      <c r="J50" s="4" t="s">
        <v>143</v>
      </c>
      <c r="K50" s="9" t="s">
        <v>20</v>
      </c>
      <c r="L50" s="4">
        <v>170</v>
      </c>
      <c r="M50" s="4" t="s">
        <v>137</v>
      </c>
      <c r="N50" s="5" t="s">
        <v>146</v>
      </c>
    </row>
    <row r="51" spans="1:14" s="27" customFormat="1" ht="64.5" customHeight="1" x14ac:dyDescent="0.25">
      <c r="A51" s="3"/>
      <c r="B51" s="30" t="s">
        <v>149</v>
      </c>
      <c r="C51" s="6" t="s">
        <v>40</v>
      </c>
      <c r="D51" s="4" t="s">
        <v>5</v>
      </c>
      <c r="E51" s="49">
        <f t="shared" si="9"/>
        <v>1085</v>
      </c>
      <c r="F51" s="42">
        <f t="shared" si="10"/>
        <v>17.5</v>
      </c>
      <c r="G51" s="55">
        <v>35</v>
      </c>
      <c r="H51" s="5" t="s">
        <v>140</v>
      </c>
      <c r="I51" s="4" t="s">
        <v>142</v>
      </c>
      <c r="J51" s="4" t="s">
        <v>144</v>
      </c>
      <c r="K51" s="9" t="s">
        <v>145</v>
      </c>
      <c r="L51" s="4">
        <v>170</v>
      </c>
      <c r="M51" s="4" t="s">
        <v>137</v>
      </c>
      <c r="N51" s="5" t="s">
        <v>147</v>
      </c>
    </row>
    <row r="52" spans="1:14" s="27" customFormat="1" ht="128.25" customHeight="1" x14ac:dyDescent="0.25">
      <c r="A52" s="3"/>
      <c r="B52" s="30" t="s">
        <v>150</v>
      </c>
      <c r="C52" s="4" t="s">
        <v>41</v>
      </c>
      <c r="D52" s="4" t="s">
        <v>5</v>
      </c>
      <c r="E52" s="49">
        <f t="shared" si="9"/>
        <v>868</v>
      </c>
      <c r="F52" s="42">
        <f t="shared" si="10"/>
        <v>14</v>
      </c>
      <c r="G52" s="55">
        <v>28</v>
      </c>
      <c r="H52" s="5" t="s">
        <v>72</v>
      </c>
      <c r="I52" s="4" t="s">
        <v>133</v>
      </c>
      <c r="J52" s="4" t="s">
        <v>73</v>
      </c>
      <c r="K52" s="9" t="s">
        <v>18</v>
      </c>
      <c r="L52" s="4">
        <v>170</v>
      </c>
      <c r="M52" s="4" t="s">
        <v>137</v>
      </c>
      <c r="N52" s="5" t="s">
        <v>84</v>
      </c>
    </row>
    <row r="53" spans="1:14" s="27" customFormat="1" ht="91.5" customHeight="1" x14ac:dyDescent="0.25">
      <c r="A53" s="3"/>
      <c r="B53" s="30" t="s">
        <v>121</v>
      </c>
      <c r="C53" s="4" t="s">
        <v>43</v>
      </c>
      <c r="D53" s="4" t="s">
        <v>5</v>
      </c>
      <c r="E53" s="49">
        <f t="shared" si="9"/>
        <v>1395</v>
      </c>
      <c r="F53" s="42">
        <f t="shared" si="10"/>
        <v>22.5</v>
      </c>
      <c r="G53" s="55">
        <v>45</v>
      </c>
      <c r="H53" s="5" t="s">
        <v>211</v>
      </c>
      <c r="I53" s="4" t="s">
        <v>133</v>
      </c>
      <c r="J53" s="4" t="s">
        <v>73</v>
      </c>
      <c r="K53" s="9" t="s">
        <v>20</v>
      </c>
      <c r="L53" s="4">
        <v>170</v>
      </c>
      <c r="M53" s="4" t="s">
        <v>137</v>
      </c>
      <c r="N53" s="5" t="s">
        <v>84</v>
      </c>
    </row>
    <row r="54" spans="1:14" s="27" customFormat="1" ht="95.25" customHeight="1" x14ac:dyDescent="0.25">
      <c r="A54" s="3"/>
      <c r="B54" s="47" t="s">
        <v>121</v>
      </c>
      <c r="C54" s="4" t="s">
        <v>43</v>
      </c>
      <c r="D54" s="4" t="s">
        <v>5</v>
      </c>
      <c r="E54" s="49">
        <f t="shared" ref="E54" si="11">G54*31</f>
        <v>1395</v>
      </c>
      <c r="F54" s="42">
        <f t="shared" ref="F54" si="12">G54/2</f>
        <v>22.5</v>
      </c>
      <c r="G54" s="55">
        <v>45</v>
      </c>
      <c r="H54" s="5" t="s">
        <v>211</v>
      </c>
      <c r="I54" s="4" t="s">
        <v>133</v>
      </c>
      <c r="J54" s="4" t="s">
        <v>73</v>
      </c>
      <c r="K54" s="9" t="s">
        <v>20</v>
      </c>
      <c r="L54" s="4">
        <v>170</v>
      </c>
      <c r="M54" s="4" t="s">
        <v>137</v>
      </c>
      <c r="N54" s="5" t="s">
        <v>84</v>
      </c>
    </row>
    <row r="55" spans="1:14" s="27" customFormat="1" ht="140.25" customHeight="1" x14ac:dyDescent="0.25">
      <c r="A55" s="3"/>
      <c r="B55" s="30" t="s">
        <v>122</v>
      </c>
      <c r="C55" s="4" t="s">
        <v>44</v>
      </c>
      <c r="D55" s="4" t="s">
        <v>12</v>
      </c>
      <c r="E55" s="49">
        <f t="shared" si="9"/>
        <v>1705</v>
      </c>
      <c r="F55" s="42">
        <f t="shared" si="10"/>
        <v>27.5</v>
      </c>
      <c r="G55" s="55">
        <v>55</v>
      </c>
      <c r="H55" s="5" t="s">
        <v>42</v>
      </c>
      <c r="I55" s="4" t="s">
        <v>133</v>
      </c>
      <c r="J55" s="4" t="s">
        <v>73</v>
      </c>
      <c r="K55" s="9" t="s">
        <v>20</v>
      </c>
      <c r="L55" s="4">
        <v>170</v>
      </c>
      <c r="M55" s="4" t="s">
        <v>137</v>
      </c>
      <c r="N55" s="5" t="s">
        <v>81</v>
      </c>
    </row>
    <row r="56" spans="1:14" s="27" customFormat="1" ht="138" customHeight="1" x14ac:dyDescent="0.25">
      <c r="A56" s="3"/>
      <c r="B56" s="30" t="s">
        <v>123</v>
      </c>
      <c r="C56" s="4" t="s">
        <v>45</v>
      </c>
      <c r="D56" s="4" t="s">
        <v>5</v>
      </c>
      <c r="E56" s="49">
        <f t="shared" si="9"/>
        <v>1085</v>
      </c>
      <c r="F56" s="42">
        <f t="shared" si="10"/>
        <v>17.5</v>
      </c>
      <c r="G56" s="55">
        <v>35</v>
      </c>
      <c r="H56" s="5" t="s">
        <v>74</v>
      </c>
      <c r="I56" s="4" t="s">
        <v>133</v>
      </c>
      <c r="J56" s="4" t="s">
        <v>15</v>
      </c>
      <c r="K56" s="9" t="s">
        <v>46</v>
      </c>
      <c r="L56" s="4">
        <v>170</v>
      </c>
      <c r="M56" s="4" t="s">
        <v>47</v>
      </c>
      <c r="N56" s="5" t="s">
        <v>76</v>
      </c>
    </row>
    <row r="57" spans="1:14" s="27" customFormat="1" ht="124.5" customHeight="1" x14ac:dyDescent="0.25">
      <c r="A57" s="3"/>
      <c r="B57" s="30" t="s">
        <v>124</v>
      </c>
      <c r="C57" s="7" t="s">
        <v>48</v>
      </c>
      <c r="D57" s="4" t="s">
        <v>5</v>
      </c>
      <c r="E57" s="49">
        <f t="shared" si="9"/>
        <v>1705</v>
      </c>
      <c r="F57" s="42">
        <f t="shared" si="10"/>
        <v>27.5</v>
      </c>
      <c r="G57" s="55">
        <v>55</v>
      </c>
      <c r="H57" s="5" t="s">
        <v>75</v>
      </c>
      <c r="I57" s="4" t="s">
        <v>133</v>
      </c>
      <c r="J57" s="4" t="s">
        <v>15</v>
      </c>
      <c r="K57" s="9" t="s">
        <v>46</v>
      </c>
      <c r="L57" s="4">
        <v>170</v>
      </c>
      <c r="M57" s="4" t="s">
        <v>47</v>
      </c>
      <c r="N57" s="5" t="s">
        <v>103</v>
      </c>
    </row>
    <row r="58" spans="1:14" s="27" customFormat="1" ht="123.75" customHeight="1" x14ac:dyDescent="0.25">
      <c r="A58" s="3"/>
      <c r="B58" s="46" t="s">
        <v>125</v>
      </c>
      <c r="C58" s="4" t="s">
        <v>49</v>
      </c>
      <c r="D58" s="4" t="s">
        <v>3</v>
      </c>
      <c r="E58" s="49">
        <f t="shared" si="9"/>
        <v>1240</v>
      </c>
      <c r="F58" s="42">
        <f t="shared" si="10"/>
        <v>20</v>
      </c>
      <c r="G58" s="55">
        <v>40</v>
      </c>
      <c r="H58" s="5" t="s">
        <v>75</v>
      </c>
      <c r="I58" s="4" t="s">
        <v>133</v>
      </c>
      <c r="J58" s="4" t="s">
        <v>15</v>
      </c>
      <c r="K58" s="9" t="s">
        <v>52</v>
      </c>
      <c r="L58" s="4">
        <v>170</v>
      </c>
      <c r="M58" s="4" t="s">
        <v>47</v>
      </c>
      <c r="N58" s="5" t="s">
        <v>89</v>
      </c>
    </row>
    <row r="59" spans="1:14" s="27" customFormat="1" ht="162.75" customHeight="1" x14ac:dyDescent="0.25">
      <c r="A59" s="3"/>
      <c r="B59" s="46" t="s">
        <v>126</v>
      </c>
      <c r="C59" s="4" t="s">
        <v>50</v>
      </c>
      <c r="D59" s="4" t="s">
        <v>3</v>
      </c>
      <c r="E59" s="49">
        <f t="shared" si="9"/>
        <v>1705</v>
      </c>
      <c r="F59" s="42">
        <f t="shared" si="10"/>
        <v>27.5</v>
      </c>
      <c r="G59" s="55">
        <v>55</v>
      </c>
      <c r="H59" s="5" t="s">
        <v>212</v>
      </c>
      <c r="I59" s="4" t="s">
        <v>133</v>
      </c>
      <c r="J59" s="4" t="s">
        <v>15</v>
      </c>
      <c r="K59" s="9" t="s">
        <v>51</v>
      </c>
      <c r="L59" s="4">
        <v>170</v>
      </c>
      <c r="M59" s="4" t="s">
        <v>47</v>
      </c>
      <c r="N59" s="5" t="s">
        <v>90</v>
      </c>
    </row>
    <row r="60" spans="1:14" ht="63.75" x14ac:dyDescent="0.25">
      <c r="A60" s="3"/>
      <c r="B60" s="34" t="s">
        <v>127</v>
      </c>
      <c r="C60" s="4" t="s">
        <v>54</v>
      </c>
      <c r="D60" s="4" t="s">
        <v>5</v>
      </c>
      <c r="E60" s="49">
        <f t="shared" si="9"/>
        <v>1395</v>
      </c>
      <c r="F60" s="42">
        <f t="shared" si="10"/>
        <v>22.5</v>
      </c>
      <c r="G60" s="55">
        <v>45</v>
      </c>
      <c r="H60" s="5" t="s">
        <v>55</v>
      </c>
      <c r="I60" s="4" t="s">
        <v>133</v>
      </c>
      <c r="J60" s="4" t="s">
        <v>15</v>
      </c>
      <c r="K60" s="9" t="s">
        <v>61</v>
      </c>
      <c r="L60" s="4">
        <v>170</v>
      </c>
      <c r="M60" s="4" t="s">
        <v>47</v>
      </c>
      <c r="N60" s="5" t="s">
        <v>94</v>
      </c>
    </row>
    <row r="61" spans="1:14" ht="99.75" customHeight="1" x14ac:dyDescent="0.25">
      <c r="A61" s="3"/>
      <c r="B61" s="44" t="s">
        <v>128</v>
      </c>
      <c r="C61" s="4" t="s">
        <v>56</v>
      </c>
      <c r="D61" s="4" t="s">
        <v>5</v>
      </c>
      <c r="E61" s="49">
        <f t="shared" si="9"/>
        <v>2015</v>
      </c>
      <c r="F61" s="42">
        <f t="shared" si="10"/>
        <v>32.5</v>
      </c>
      <c r="G61" s="55">
        <v>65</v>
      </c>
      <c r="H61" s="5" t="s">
        <v>55</v>
      </c>
      <c r="I61" s="4" t="s">
        <v>133</v>
      </c>
      <c r="J61" s="4" t="s">
        <v>15</v>
      </c>
      <c r="K61" s="9" t="s">
        <v>61</v>
      </c>
      <c r="L61" s="4">
        <v>170</v>
      </c>
      <c r="M61" s="4" t="s">
        <v>47</v>
      </c>
      <c r="N61" s="5" t="s">
        <v>88</v>
      </c>
    </row>
    <row r="62" spans="1:14" ht="128.25" customHeight="1" x14ac:dyDescent="0.25">
      <c r="A62" s="3"/>
      <c r="B62" s="30" t="s">
        <v>129</v>
      </c>
      <c r="C62" s="6" t="s">
        <v>58</v>
      </c>
      <c r="D62" s="4" t="s">
        <v>3</v>
      </c>
      <c r="E62" s="49">
        <f t="shared" si="9"/>
        <v>1302</v>
      </c>
      <c r="F62" s="42">
        <f t="shared" si="10"/>
        <v>21</v>
      </c>
      <c r="G62" s="55">
        <v>42</v>
      </c>
      <c r="H62" s="5" t="s">
        <v>57</v>
      </c>
      <c r="I62" s="4" t="s">
        <v>133</v>
      </c>
      <c r="J62" s="4" t="s">
        <v>15</v>
      </c>
      <c r="K62" s="9" t="s">
        <v>18</v>
      </c>
      <c r="L62" s="4">
        <v>170</v>
      </c>
      <c r="M62" s="4" t="s">
        <v>47</v>
      </c>
      <c r="N62" s="5" t="s">
        <v>91</v>
      </c>
    </row>
    <row r="63" spans="1:14" ht="144" customHeight="1" x14ac:dyDescent="0.25">
      <c r="A63" s="3"/>
      <c r="B63" s="30" t="s">
        <v>130</v>
      </c>
      <c r="C63" s="4" t="s">
        <v>59</v>
      </c>
      <c r="D63" s="4" t="s">
        <v>5</v>
      </c>
      <c r="E63" s="49">
        <f t="shared" si="9"/>
        <v>2170</v>
      </c>
      <c r="F63" s="42">
        <f t="shared" si="10"/>
        <v>35</v>
      </c>
      <c r="G63" s="55">
        <v>70</v>
      </c>
      <c r="H63" s="5" t="s">
        <v>60</v>
      </c>
      <c r="I63" s="4" t="s">
        <v>133</v>
      </c>
      <c r="J63" s="4" t="s">
        <v>15</v>
      </c>
      <c r="K63" s="9" t="s">
        <v>62</v>
      </c>
      <c r="L63" s="4">
        <v>170</v>
      </c>
      <c r="M63" s="4" t="s">
        <v>47</v>
      </c>
      <c r="N63" s="5" t="s">
        <v>92</v>
      </c>
    </row>
    <row r="64" spans="1:14" ht="144" customHeight="1" x14ac:dyDescent="0.25">
      <c r="A64" s="28"/>
      <c r="B64" s="36" t="s">
        <v>192</v>
      </c>
      <c r="C64" s="4" t="s">
        <v>191</v>
      </c>
      <c r="D64" s="4" t="s">
        <v>163</v>
      </c>
      <c r="E64" s="49">
        <f t="shared" si="9"/>
        <v>2015</v>
      </c>
      <c r="F64" s="42">
        <f t="shared" si="10"/>
        <v>32.5</v>
      </c>
      <c r="G64" s="55">
        <v>65</v>
      </c>
      <c r="H64" s="5" t="s">
        <v>53</v>
      </c>
      <c r="I64" s="4" t="s">
        <v>133</v>
      </c>
      <c r="J64" s="4" t="s">
        <v>15</v>
      </c>
      <c r="K64" s="9" t="s">
        <v>157</v>
      </c>
      <c r="L64" s="4">
        <v>170</v>
      </c>
      <c r="M64" s="4" t="s">
        <v>137</v>
      </c>
      <c r="N64" s="5" t="s">
        <v>92</v>
      </c>
    </row>
    <row r="65" spans="1:14" ht="144" customHeight="1" x14ac:dyDescent="0.25">
      <c r="A65" s="28"/>
      <c r="B65" s="37" t="s">
        <v>193</v>
      </c>
      <c r="C65" s="4" t="s">
        <v>194</v>
      </c>
      <c r="D65" s="4" t="s">
        <v>5</v>
      </c>
      <c r="E65" s="49">
        <f t="shared" si="9"/>
        <v>2170</v>
      </c>
      <c r="F65" s="42">
        <f t="shared" si="10"/>
        <v>35</v>
      </c>
      <c r="G65" s="55">
        <v>70</v>
      </c>
      <c r="H65" s="5" t="s">
        <v>53</v>
      </c>
      <c r="I65" s="4" t="s">
        <v>133</v>
      </c>
      <c r="J65" s="4" t="s">
        <v>15</v>
      </c>
      <c r="K65" s="9" t="s">
        <v>157</v>
      </c>
      <c r="L65" s="4">
        <v>170</v>
      </c>
      <c r="M65" s="4" t="s">
        <v>137</v>
      </c>
      <c r="N65" s="5" t="s">
        <v>92</v>
      </c>
    </row>
    <row r="66" spans="1:14" ht="144" customHeight="1" x14ac:dyDescent="0.25">
      <c r="A66" s="28"/>
      <c r="B66" s="38" t="s">
        <v>196</v>
      </c>
      <c r="C66" s="4" t="s">
        <v>195</v>
      </c>
      <c r="D66" s="4" t="s">
        <v>3</v>
      </c>
      <c r="E66" s="49">
        <f t="shared" si="9"/>
        <v>2170</v>
      </c>
      <c r="F66" s="42">
        <f t="shared" si="10"/>
        <v>35</v>
      </c>
      <c r="G66" s="55">
        <v>70</v>
      </c>
      <c r="H66" s="5" t="s">
        <v>53</v>
      </c>
      <c r="I66" s="4" t="s">
        <v>133</v>
      </c>
      <c r="J66" s="5" t="s">
        <v>207</v>
      </c>
      <c r="K66" s="9" t="s">
        <v>157</v>
      </c>
      <c r="L66" s="4">
        <v>170</v>
      </c>
      <c r="M66" s="4" t="s">
        <v>137</v>
      </c>
      <c r="N66" s="5" t="s">
        <v>92</v>
      </c>
    </row>
    <row r="67" spans="1:14" ht="144" customHeight="1" x14ac:dyDescent="0.25">
      <c r="A67" s="28"/>
      <c r="B67" s="39" t="s">
        <v>198</v>
      </c>
      <c r="C67" s="4" t="s">
        <v>197</v>
      </c>
      <c r="D67" s="4" t="s">
        <v>12</v>
      </c>
      <c r="E67" s="49">
        <f t="shared" si="9"/>
        <v>4030</v>
      </c>
      <c r="F67" s="42">
        <f t="shared" si="10"/>
        <v>65</v>
      </c>
      <c r="G67" s="55">
        <v>130</v>
      </c>
      <c r="H67" s="5" t="s">
        <v>55</v>
      </c>
      <c r="I67" s="4" t="s">
        <v>133</v>
      </c>
      <c r="J67" s="4" t="s">
        <v>15</v>
      </c>
      <c r="K67" s="9" t="s">
        <v>208</v>
      </c>
      <c r="L67" s="4">
        <v>170</v>
      </c>
      <c r="M67" s="4" t="s">
        <v>137</v>
      </c>
      <c r="N67" s="5" t="s">
        <v>205</v>
      </c>
    </row>
    <row r="68" spans="1:14" ht="144" customHeight="1" x14ac:dyDescent="0.25">
      <c r="A68" s="28"/>
      <c r="B68" s="39" t="s">
        <v>200</v>
      </c>
      <c r="C68" s="4" t="s">
        <v>199</v>
      </c>
      <c r="D68" s="4" t="s">
        <v>12</v>
      </c>
      <c r="E68" s="49">
        <f t="shared" si="9"/>
        <v>3410</v>
      </c>
      <c r="F68" s="42">
        <f t="shared" si="10"/>
        <v>55</v>
      </c>
      <c r="G68" s="55">
        <v>110</v>
      </c>
      <c r="H68" s="5" t="s">
        <v>55</v>
      </c>
      <c r="I68" s="4" t="s">
        <v>133</v>
      </c>
      <c r="J68" s="4" t="s">
        <v>15</v>
      </c>
      <c r="K68" s="9" t="s">
        <v>208</v>
      </c>
      <c r="L68" s="4">
        <v>170</v>
      </c>
      <c r="M68" s="4" t="s">
        <v>137</v>
      </c>
      <c r="N68" s="5" t="s">
        <v>206</v>
      </c>
    </row>
    <row r="69" spans="1:14" ht="144" customHeight="1" x14ac:dyDescent="0.25">
      <c r="A69" s="28"/>
      <c r="B69" s="38" t="s">
        <v>201</v>
      </c>
      <c r="C69" s="4" t="s">
        <v>202</v>
      </c>
      <c r="D69" s="4" t="s">
        <v>12</v>
      </c>
      <c r="E69" s="49">
        <f t="shared" si="9"/>
        <v>1860</v>
      </c>
      <c r="F69" s="42">
        <f t="shared" si="10"/>
        <v>30</v>
      </c>
      <c r="G69" s="55">
        <v>60</v>
      </c>
      <c r="H69" s="5" t="s">
        <v>53</v>
      </c>
      <c r="I69" s="4" t="s">
        <v>133</v>
      </c>
      <c r="J69" s="4" t="s">
        <v>15</v>
      </c>
      <c r="K69" s="9" t="s">
        <v>157</v>
      </c>
      <c r="L69" s="4">
        <v>170</v>
      </c>
      <c r="M69" s="4" t="s">
        <v>137</v>
      </c>
      <c r="N69" s="5" t="s">
        <v>206</v>
      </c>
    </row>
    <row r="70" spans="1:14" ht="144" customHeight="1" x14ac:dyDescent="0.25">
      <c r="A70" s="28"/>
      <c r="B70" s="38" t="s">
        <v>203</v>
      </c>
      <c r="C70" s="4" t="s">
        <v>204</v>
      </c>
      <c r="D70" s="4" t="s">
        <v>5</v>
      </c>
      <c r="E70" s="49">
        <f t="shared" si="9"/>
        <v>1705</v>
      </c>
      <c r="F70" s="42">
        <f>G70/2</f>
        <v>27.5</v>
      </c>
      <c r="G70" s="55">
        <v>55</v>
      </c>
      <c r="H70" s="5" t="s">
        <v>213</v>
      </c>
      <c r="I70" s="4" t="s">
        <v>133</v>
      </c>
      <c r="J70" s="4" t="s">
        <v>15</v>
      </c>
      <c r="K70" s="9" t="s">
        <v>157</v>
      </c>
      <c r="L70" s="4">
        <v>170</v>
      </c>
      <c r="M70" s="4" t="s">
        <v>137</v>
      </c>
      <c r="N70" s="5" t="s">
        <v>90</v>
      </c>
    </row>
  </sheetData>
  <mergeCells count="6">
    <mergeCell ref="M4:N4"/>
    <mergeCell ref="M2:N2"/>
    <mergeCell ref="B37:B38"/>
    <mergeCell ref="A4:B4"/>
    <mergeCell ref="C2:L4"/>
    <mergeCell ref="A5:N5"/>
  </mergeCells>
  <pageMargins left="0.7" right="0.7" top="0.75" bottom="0.75" header="0.3" footer="0.3"/>
  <pageSetup paperSize="9" scale="4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НОВЫЙ ГОД</vt:lpstr>
      <vt:lpstr>OFFice</vt:lpstr>
      <vt:lpstr>Куртки пальто </vt:lpstr>
      <vt:lpstr>Весна Лето Осень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Денис</cp:lastModifiedBy>
  <cp:lastPrinted>2018-10-24T14:14:38Z</cp:lastPrinted>
  <dcterms:created xsi:type="dcterms:W3CDTF">2017-08-30T10:03:50Z</dcterms:created>
  <dcterms:modified xsi:type="dcterms:W3CDTF">2018-11-27T20:06:36Z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